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3425"/>
  </bookViews>
  <sheets>
    <sheet name="Tabelle1" sheetId="1" r:id="rId1"/>
    <sheet name="Tabelle2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1"/>
  <c r="V2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1"/>
  <c r="U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1"/>
  <c r="T2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1"/>
  <c r="S2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1"/>
  <c r="W55"/>
  <c r="V55"/>
  <c r="U55"/>
  <c r="T55"/>
  <c r="S55"/>
  <c r="D2" i="5" l="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1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1"/>
  <c r="Q5" i="1" l="1"/>
  <c r="R9"/>
  <c r="Q11"/>
  <c r="R15"/>
  <c r="R23"/>
  <c r="Q29"/>
  <c r="R33"/>
  <c r="Q35"/>
  <c r="R39"/>
  <c r="R47"/>
  <c r="N2"/>
  <c r="O2" s="1"/>
  <c r="N3"/>
  <c r="O3" s="1"/>
  <c r="N4"/>
  <c r="O4" s="1"/>
  <c r="N5"/>
  <c r="O5" s="1"/>
  <c r="N6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N48"/>
  <c r="O48" s="1"/>
  <c r="N49"/>
  <c r="O49" s="1"/>
  <c r="N50"/>
  <c r="O50" s="1"/>
  <c r="N51"/>
  <c r="O51" s="1"/>
  <c r="N1"/>
  <c r="I35"/>
  <c r="M39"/>
  <c r="M51"/>
  <c r="L37"/>
  <c r="K47"/>
  <c r="J35"/>
  <c r="J37"/>
  <c r="J41"/>
  <c r="J49"/>
  <c r="I2"/>
  <c r="J2" s="1"/>
  <c r="I3"/>
  <c r="J3" s="1"/>
  <c r="I4"/>
  <c r="J4" s="1"/>
  <c r="I5"/>
  <c r="J5" s="1"/>
  <c r="I6"/>
  <c r="J6" s="1"/>
  <c r="I7"/>
  <c r="K7" s="1"/>
  <c r="I8"/>
  <c r="J8" s="1"/>
  <c r="I9"/>
  <c r="J9" s="1"/>
  <c r="I10"/>
  <c r="I11"/>
  <c r="M11" s="1"/>
  <c r="I12"/>
  <c r="I13"/>
  <c r="L13" s="1"/>
  <c r="I14"/>
  <c r="J14" s="1"/>
  <c r="I15"/>
  <c r="J15" s="1"/>
  <c r="I16"/>
  <c r="J16" s="1"/>
  <c r="I17"/>
  <c r="J17" s="1"/>
  <c r="I18"/>
  <c r="J18" s="1"/>
  <c r="I19"/>
  <c r="K19" s="1"/>
  <c r="I20"/>
  <c r="J20" s="1"/>
  <c r="I21"/>
  <c r="J21" s="1"/>
  <c r="I22"/>
  <c r="I23"/>
  <c r="M23" s="1"/>
  <c r="I24"/>
  <c r="I25"/>
  <c r="L25" s="1"/>
  <c r="I26"/>
  <c r="J26" s="1"/>
  <c r="I27"/>
  <c r="J27" s="1"/>
  <c r="I28"/>
  <c r="J28" s="1"/>
  <c r="I29"/>
  <c r="J29" s="1"/>
  <c r="I30"/>
  <c r="J30" s="1"/>
  <c r="I31"/>
  <c r="K31" s="1"/>
  <c r="I32"/>
  <c r="J32" s="1"/>
  <c r="I33"/>
  <c r="J33" s="1"/>
  <c r="I34"/>
  <c r="I36"/>
  <c r="I37"/>
  <c r="I38"/>
  <c r="J38" s="1"/>
  <c r="I39"/>
  <c r="J39" s="1"/>
  <c r="I40"/>
  <c r="J40" s="1"/>
  <c r="I41"/>
  <c r="I42"/>
  <c r="J42" s="1"/>
  <c r="I43"/>
  <c r="I44"/>
  <c r="I45"/>
  <c r="J45" s="1"/>
  <c r="I46"/>
  <c r="J46" s="1"/>
  <c r="I47"/>
  <c r="J47" s="1"/>
  <c r="I48"/>
  <c r="I49"/>
  <c r="I50"/>
  <c r="J50" s="1"/>
  <c r="I51"/>
  <c r="J51" s="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D2"/>
  <c r="R2" s="1"/>
  <c r="D3"/>
  <c r="R3" s="1"/>
  <c r="D4"/>
  <c r="M4" s="1"/>
  <c r="D5"/>
  <c r="R5" s="1"/>
  <c r="D6"/>
  <c r="M6" s="1"/>
  <c r="D7"/>
  <c r="R7" s="1"/>
  <c r="D8"/>
  <c r="R8" s="1"/>
  <c r="D9"/>
  <c r="D10"/>
  <c r="M10" s="1"/>
  <c r="D11"/>
  <c r="R11" s="1"/>
  <c r="D12"/>
  <c r="R12" s="1"/>
  <c r="D13"/>
  <c r="D14"/>
  <c r="R14" s="1"/>
  <c r="D15"/>
  <c r="M15" s="1"/>
  <c r="D16"/>
  <c r="M16" s="1"/>
  <c r="D17"/>
  <c r="R17" s="1"/>
  <c r="D18"/>
  <c r="M18" s="1"/>
  <c r="D19"/>
  <c r="R19" s="1"/>
  <c r="D20"/>
  <c r="R20" s="1"/>
  <c r="D21"/>
  <c r="D22"/>
  <c r="R22" s="1"/>
  <c r="D23"/>
  <c r="D24"/>
  <c r="R24" s="1"/>
  <c r="D25"/>
  <c r="D26"/>
  <c r="R26" s="1"/>
  <c r="D27"/>
  <c r="R27" s="1"/>
  <c r="D28"/>
  <c r="M28" s="1"/>
  <c r="D29"/>
  <c r="R29" s="1"/>
  <c r="D30"/>
  <c r="M30" s="1"/>
  <c r="D31"/>
  <c r="R31" s="1"/>
  <c r="D32"/>
  <c r="R32" s="1"/>
  <c r="D33"/>
  <c r="D34"/>
  <c r="M34" s="1"/>
  <c r="D35"/>
  <c r="R35" s="1"/>
  <c r="D36"/>
  <c r="R36" s="1"/>
  <c r="D37"/>
  <c r="M37" s="1"/>
  <c r="D38"/>
  <c r="R38" s="1"/>
  <c r="D39"/>
  <c r="D40"/>
  <c r="M40" s="1"/>
  <c r="D41"/>
  <c r="R41" s="1"/>
  <c r="D42"/>
  <c r="M42" s="1"/>
  <c r="D43"/>
  <c r="R43" s="1"/>
  <c r="D44"/>
  <c r="R44" s="1"/>
  <c r="D45"/>
  <c r="M45" s="1"/>
  <c r="D46"/>
  <c r="M46" s="1"/>
  <c r="D47"/>
  <c r="M47" s="1"/>
  <c r="D48"/>
  <c r="R48" s="1"/>
  <c r="D49"/>
  <c r="M49" s="1"/>
  <c r="D50"/>
  <c r="R50" s="1"/>
  <c r="D51"/>
  <c r="R51" s="1"/>
  <c r="C2"/>
  <c r="L2" s="1"/>
  <c r="C3"/>
  <c r="Q3" s="1"/>
  <c r="C4"/>
  <c r="Q4" s="1"/>
  <c r="C5"/>
  <c r="C6"/>
  <c r="Q6" s="1"/>
  <c r="C7"/>
  <c r="C8"/>
  <c r="L8" s="1"/>
  <c r="C9"/>
  <c r="L9" s="1"/>
  <c r="C10"/>
  <c r="Q10" s="1"/>
  <c r="C11"/>
  <c r="C12"/>
  <c r="Q12" s="1"/>
  <c r="C13"/>
  <c r="Q13" s="1"/>
  <c r="C14"/>
  <c r="L14" s="1"/>
  <c r="C15"/>
  <c r="Q15" s="1"/>
  <c r="C16"/>
  <c r="Q16" s="1"/>
  <c r="C17"/>
  <c r="C18"/>
  <c r="Q18" s="1"/>
  <c r="C19"/>
  <c r="C20"/>
  <c r="Q20" s="1"/>
  <c r="C21"/>
  <c r="L21" s="1"/>
  <c r="C22"/>
  <c r="Q22" s="1"/>
  <c r="C23"/>
  <c r="C24"/>
  <c r="Q24" s="1"/>
  <c r="C25"/>
  <c r="Q25" s="1"/>
  <c r="C26"/>
  <c r="L26" s="1"/>
  <c r="C27"/>
  <c r="Q27" s="1"/>
  <c r="C28"/>
  <c r="Q28" s="1"/>
  <c r="C29"/>
  <c r="C30"/>
  <c r="Q30" s="1"/>
  <c r="C31"/>
  <c r="C32"/>
  <c r="Q32" s="1"/>
  <c r="C33"/>
  <c r="L33" s="1"/>
  <c r="C34"/>
  <c r="Q34" s="1"/>
  <c r="C35"/>
  <c r="L35" s="1"/>
  <c r="C36"/>
  <c r="Q36" s="1"/>
  <c r="C37"/>
  <c r="Q37" s="1"/>
  <c r="C38"/>
  <c r="L38" s="1"/>
  <c r="C39"/>
  <c r="Q39" s="1"/>
  <c r="C40"/>
  <c r="L40" s="1"/>
  <c r="C41"/>
  <c r="L41" s="1"/>
  <c r="C42"/>
  <c r="Q42" s="1"/>
  <c r="C43"/>
  <c r="L43" s="1"/>
  <c r="C44"/>
  <c r="L44" s="1"/>
  <c r="C45"/>
  <c r="L45" s="1"/>
  <c r="C46"/>
  <c r="Q46" s="1"/>
  <c r="C47"/>
  <c r="L47" s="1"/>
  <c r="C48"/>
  <c r="Q48" s="1"/>
  <c r="C49"/>
  <c r="Q49" s="1"/>
  <c r="C50"/>
  <c r="L50" s="1"/>
  <c r="C51"/>
  <c r="Q51" s="1"/>
  <c r="B2"/>
  <c r="P2" s="1"/>
  <c r="B3"/>
  <c r="P3" s="1"/>
  <c r="B4"/>
  <c r="P4" s="1"/>
  <c r="B5"/>
  <c r="P5" s="1"/>
  <c r="B6"/>
  <c r="K6" s="1"/>
  <c r="B7"/>
  <c r="P7" s="1"/>
  <c r="B8"/>
  <c r="P8" s="1"/>
  <c r="B9"/>
  <c r="P9" s="1"/>
  <c r="B10"/>
  <c r="K10" s="1"/>
  <c r="B11"/>
  <c r="P11" s="1"/>
  <c r="B12"/>
  <c r="P12" s="1"/>
  <c r="B13"/>
  <c r="B14"/>
  <c r="P14" s="1"/>
  <c r="B15"/>
  <c r="P15" s="1"/>
  <c r="B16"/>
  <c r="P16" s="1"/>
  <c r="B17"/>
  <c r="P17" s="1"/>
  <c r="B18"/>
  <c r="P18" s="1"/>
  <c r="B19"/>
  <c r="P19" s="1"/>
  <c r="B20"/>
  <c r="P20" s="1"/>
  <c r="B21"/>
  <c r="P21" s="1"/>
  <c r="B22"/>
  <c r="K22" s="1"/>
  <c r="B23"/>
  <c r="P23" s="1"/>
  <c r="B24"/>
  <c r="P24" s="1"/>
  <c r="B25"/>
  <c r="B26"/>
  <c r="P26" s="1"/>
  <c r="B27"/>
  <c r="P27" s="1"/>
  <c r="B28"/>
  <c r="P28" s="1"/>
  <c r="B29"/>
  <c r="P29" s="1"/>
  <c r="B30"/>
  <c r="P30" s="1"/>
  <c r="B31"/>
  <c r="P31" s="1"/>
  <c r="B32"/>
  <c r="P32" s="1"/>
  <c r="B33"/>
  <c r="P33" s="1"/>
  <c r="B34"/>
  <c r="K34" s="1"/>
  <c r="B35"/>
  <c r="P35" s="1"/>
  <c r="B36"/>
  <c r="P36" s="1"/>
  <c r="B37"/>
  <c r="K37" s="1"/>
  <c r="B38"/>
  <c r="P38" s="1"/>
  <c r="B39"/>
  <c r="P39" s="1"/>
  <c r="B40"/>
  <c r="P40" s="1"/>
  <c r="B41"/>
  <c r="P41" s="1"/>
  <c r="B42"/>
  <c r="P42" s="1"/>
  <c r="B43"/>
  <c r="P43" s="1"/>
  <c r="B44"/>
  <c r="P44" s="1"/>
  <c r="B45"/>
  <c r="P45" s="1"/>
  <c r="B46"/>
  <c r="K46" s="1"/>
  <c r="B47"/>
  <c r="P47" s="1"/>
  <c r="B48"/>
  <c r="P48" s="1"/>
  <c r="B49"/>
  <c r="K49" s="1"/>
  <c r="B50"/>
  <c r="P50" s="1"/>
  <c r="B51"/>
  <c r="P51" s="1"/>
  <c r="M48" l="1"/>
  <c r="K44"/>
  <c r="M36"/>
  <c r="J25"/>
  <c r="J13"/>
  <c r="K32"/>
  <c r="K20"/>
  <c r="K8"/>
  <c r="L46"/>
  <c r="M27"/>
  <c r="M3"/>
  <c r="Q50"/>
  <c r="R42"/>
  <c r="Q26"/>
  <c r="R18"/>
  <c r="Q2"/>
  <c r="K25"/>
  <c r="K13"/>
  <c r="L31"/>
  <c r="L29"/>
  <c r="L23"/>
  <c r="L19"/>
  <c r="L17"/>
  <c r="L11"/>
  <c r="L7"/>
  <c r="L5"/>
  <c r="M33"/>
  <c r="M25"/>
  <c r="M21"/>
  <c r="M13"/>
  <c r="M9"/>
  <c r="K43"/>
  <c r="L34"/>
  <c r="M24"/>
  <c r="L22"/>
  <c r="M12"/>
  <c r="L10"/>
  <c r="J24"/>
  <c r="J12"/>
  <c r="K35"/>
  <c r="K23"/>
  <c r="K11"/>
  <c r="L49"/>
  <c r="M35"/>
  <c r="Q47"/>
  <c r="R45"/>
  <c r="Q41"/>
  <c r="Q38"/>
  <c r="R30"/>
  <c r="Q23"/>
  <c r="R21"/>
  <c r="Q17"/>
  <c r="Q14"/>
  <c r="R6"/>
  <c r="K42"/>
  <c r="L32"/>
  <c r="M22"/>
  <c r="K40"/>
  <c r="K28"/>
  <c r="K16"/>
  <c r="K4"/>
  <c r="L42"/>
  <c r="L30"/>
  <c r="L18"/>
  <c r="L6"/>
  <c r="M44"/>
  <c r="M32"/>
  <c r="M20"/>
  <c r="M8"/>
  <c r="K30"/>
  <c r="L20"/>
  <c r="Q44"/>
  <c r="K51"/>
  <c r="K39"/>
  <c r="K27"/>
  <c r="K15"/>
  <c r="K3"/>
  <c r="M43"/>
  <c r="M31"/>
  <c r="M19"/>
  <c r="M7"/>
  <c r="R49"/>
  <c r="R46"/>
  <c r="R40"/>
  <c r="R37"/>
  <c r="R34"/>
  <c r="R28"/>
  <c r="R25"/>
  <c r="R16"/>
  <c r="R13"/>
  <c r="R10"/>
  <c r="R4"/>
  <c r="K18"/>
  <c r="Q8"/>
  <c r="J48"/>
  <c r="K26"/>
  <c r="L4"/>
  <c r="Q40"/>
  <c r="Q31"/>
  <c r="P49"/>
  <c r="P46"/>
  <c r="P37"/>
  <c r="P34"/>
  <c r="P25"/>
  <c r="P22"/>
  <c r="P13"/>
  <c r="P10"/>
  <c r="J36"/>
  <c r="K50"/>
  <c r="K38"/>
  <c r="K14"/>
  <c r="K2"/>
  <c r="L28"/>
  <c r="L16"/>
  <c r="Q43"/>
  <c r="Q19"/>
  <c r="Q7"/>
  <c r="J23"/>
  <c r="J11"/>
  <c r="L51"/>
  <c r="L39"/>
  <c r="L27"/>
  <c r="L15"/>
  <c r="L3"/>
  <c r="M41"/>
  <c r="M29"/>
  <c r="M17"/>
  <c r="M5"/>
  <c r="J34"/>
  <c r="J22"/>
  <c r="J10"/>
  <c r="K48"/>
  <c r="K36"/>
  <c r="K24"/>
  <c r="K12"/>
  <c r="J44"/>
  <c r="L48"/>
  <c r="L36"/>
  <c r="L24"/>
  <c r="L12"/>
  <c r="M50"/>
  <c r="M38"/>
  <c r="M26"/>
  <c r="M14"/>
  <c r="M2"/>
  <c r="Q45"/>
  <c r="Q33"/>
  <c r="Q21"/>
  <c r="Q9"/>
  <c r="J43"/>
  <c r="J31"/>
  <c r="J19"/>
  <c r="J7"/>
  <c r="K45"/>
  <c r="K33"/>
  <c r="K21"/>
  <c r="K9"/>
  <c r="P6"/>
  <c r="K41"/>
  <c r="K29"/>
  <c r="K17"/>
  <c r="K5"/>
  <c r="I1"/>
  <c r="L1" s="1"/>
  <c r="N55"/>
  <c r="O1"/>
  <c r="A55"/>
  <c r="H1"/>
  <c r="G1"/>
  <c r="F1"/>
  <c r="E1"/>
  <c r="D1"/>
  <c r="R1" s="1"/>
  <c r="C1"/>
  <c r="Q1" s="1"/>
  <c r="B1"/>
  <c r="P1" s="1"/>
  <c r="J1" l="1"/>
  <c r="M1"/>
  <c r="I55"/>
  <c r="G55"/>
  <c r="F55"/>
  <c r="K1"/>
  <c r="H55"/>
  <c r="B55"/>
  <c r="O55"/>
  <c r="E55"/>
  <c r="D55"/>
  <c r="C55"/>
  <c r="K55" l="1"/>
  <c r="P55"/>
  <c r="J55"/>
  <c r="M55"/>
  <c r="R55"/>
  <c r="L55"/>
  <c r="Q55"/>
</calcChain>
</file>

<file path=xl/sharedStrings.xml><?xml version="1.0" encoding="utf-8"?>
<sst xmlns="http://schemas.openxmlformats.org/spreadsheetml/2006/main" count="31" uniqueCount="26">
  <si>
    <t>X</t>
  </si>
  <si>
    <t>Y</t>
  </si>
  <si>
    <t>X*Y</t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</si>
  <si>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2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</si>
  <si>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3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</si>
  <si>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4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</si>
  <si>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5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</si>
  <si>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6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</si>
  <si>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7</t>
    </r>
  </si>
  <si>
    <r>
      <t>X</t>
    </r>
    <r>
      <rPr>
        <b/>
        <vertAlign val="superscript"/>
        <sz val="11"/>
        <color rgb="FFFF0000"/>
        <rFont val="Calibri"/>
        <family val="2"/>
        <scheme val="minor"/>
      </rPr>
      <t>8</t>
    </r>
  </si>
  <si>
    <r>
      <t>X</t>
    </r>
    <r>
      <rPr>
        <b/>
        <vertAlign val="superscript"/>
        <sz val="11"/>
        <color rgb="FF0000FF"/>
        <rFont val="Calibri"/>
        <family val="2"/>
        <scheme val="minor"/>
      </rPr>
      <t>2</t>
    </r>
    <r>
      <rPr>
        <b/>
        <sz val="11"/>
        <color rgb="FF0000FF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</si>
  <si>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0000FF"/>
        <rFont val="Calibri"/>
        <family val="2"/>
        <scheme val="minor"/>
      </rPr>
      <t>3</t>
    </r>
    <r>
      <rPr>
        <b/>
        <sz val="11"/>
        <color rgb="FF0000FF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</si>
  <si>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0000FF"/>
        <rFont val="Calibri"/>
        <family val="2"/>
        <scheme val="minor"/>
      </rPr>
      <t>4</t>
    </r>
    <r>
      <rPr>
        <b/>
        <sz val="11"/>
        <color rgb="FF0000FF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</si>
  <si>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00B050"/>
        <rFont val="Calibri"/>
        <family val="2"/>
        <scheme val="minor"/>
      </rPr>
      <t>2</t>
    </r>
    <r>
      <rPr>
        <b/>
        <sz val="11"/>
        <color rgb="FF00B050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</si>
  <si>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00B050"/>
        <rFont val="Calibri"/>
        <family val="2"/>
        <scheme val="minor"/>
      </rPr>
      <t>3</t>
    </r>
    <r>
      <rPr>
        <b/>
        <sz val="11"/>
        <color rgb="FF00B050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</si>
  <si>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00B050"/>
        <rFont val="Calibri"/>
        <family val="2"/>
        <scheme val="minor"/>
      </rPr>
      <t>4</t>
    </r>
    <r>
      <rPr>
        <b/>
        <sz val="11"/>
        <color rgb="FF00B050"/>
        <rFont val="Calibri"/>
        <family val="2"/>
        <scheme val="minor"/>
      </rPr>
      <t>*Y</t>
    </r>
  </si>
  <si>
    <t>Lorentz</t>
  </si>
  <si>
    <t>Gauß</t>
  </si>
  <si>
    <t>L</t>
  </si>
  <si>
    <t>G</t>
  </si>
  <si>
    <t>V</t>
  </si>
  <si>
    <t>0,5-Pseudo-Voigt</t>
  </si>
  <si>
    <r>
      <t>X</t>
    </r>
    <r>
      <rPr>
        <b/>
        <vertAlign val="superscript"/>
        <sz val="11"/>
        <color rgb="FFFFC000"/>
        <rFont val="Calibri"/>
        <family val="2"/>
        <scheme val="minor"/>
      </rPr>
      <t>2</t>
    </r>
    <r>
      <rPr>
        <b/>
        <sz val="11"/>
        <color rgb="FFFFC000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</si>
  <si>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FFC000"/>
        <rFont val="Calibri"/>
        <family val="2"/>
        <scheme val="minor"/>
      </rPr>
      <t>3</t>
    </r>
    <r>
      <rPr>
        <b/>
        <sz val="11"/>
        <color rgb="FFFFC000"/>
        <rFont val="Calibri"/>
        <family val="2"/>
        <scheme val="minor"/>
      </rPr>
      <t>*Y</t>
    </r>
  </si>
  <si>
    <r>
      <t>X</t>
    </r>
    <r>
      <rPr>
        <b/>
        <vertAlign val="superscript"/>
        <sz val="11"/>
        <color rgb="FFFFC000"/>
        <rFont val="Calibri"/>
        <family val="2"/>
        <scheme val="minor"/>
      </rPr>
      <t>4</t>
    </r>
    <r>
      <rPr>
        <b/>
        <sz val="11"/>
        <color rgb="FFFFC000"/>
        <rFont val="Calibri"/>
        <family val="2"/>
        <scheme val="minor"/>
      </rPr>
      <t>*Y</t>
    </r>
  </si>
  <si>
    <t>X-Werte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</si>
</sst>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perscript"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vertAlign val="superscript"/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Tabelle2!$B$1:$B$51</c:f>
              <c:numCache>
                <c:formatCode>General</c:formatCode>
                <c:ptCount val="51"/>
                <c:pt idx="0">
                  <c:v>0.5663716814159292</c:v>
                </c:pt>
                <c:pt idx="1">
                  <c:v>0.58353712005664704</c:v>
                </c:pt>
                <c:pt idx="2">
                  <c:v>0.60135124587109223</c:v>
                </c:pt>
                <c:pt idx="3">
                  <c:v>0.61980823827293063</c:v>
                </c:pt>
                <c:pt idx="4">
                  <c:v>0.63889466520654536</c:v>
                </c:pt>
                <c:pt idx="5">
                  <c:v>0.6585879873551107</c:v>
                </c:pt>
                <c:pt idx="6">
                  <c:v>0.67885489995158699</c:v>
                </c:pt>
                <c:pt idx="7">
                  <c:v>0.69964952596225871</c:v>
                </c:pt>
                <c:pt idx="8">
                  <c:v>0.72091148818883122</c:v>
                </c:pt>
                <c:pt idx="9">
                  <c:v>0.74256390564377062</c:v>
                </c:pt>
                <c:pt idx="10">
                  <c:v>0.76451138166319443</c:v>
                </c:pt>
                <c:pt idx="11">
                  <c:v>0.78663807751191783</c:v>
                </c:pt>
                <c:pt idx="12">
                  <c:v>0.80880599497356187</c:v>
                </c:pt>
                <c:pt idx="13">
                  <c:v>0.83085362300036791</c:v>
                </c:pt>
                <c:pt idx="14">
                  <c:v>0.8525951341850031</c:v>
                </c:pt>
                <c:pt idx="15">
                  <c:v>0.87382034253757435</c:v>
                </c:pt>
                <c:pt idx="16">
                  <c:v>0.89429564934824979</c:v>
                </c:pt>
                <c:pt idx="17">
                  <c:v>0.9137662021712839</c:v>
                </c:pt>
                <c:pt idx="18">
                  <c:v>0.93195946602599555</c:v>
                </c:pt>
                <c:pt idx="19">
                  <c:v>0.94859034920873908</c:v>
                </c:pt>
                <c:pt idx="20">
                  <c:v>0.96336793429830692</c:v>
                </c:pt>
                <c:pt idx="21">
                  <c:v>0.97600373786007499</c:v>
                </c:pt>
                <c:pt idx="22">
                  <c:v>0.98622126599961546</c:v>
                </c:pt>
                <c:pt idx="23">
                  <c:v>0.99376646074765584</c:v>
                </c:pt>
                <c:pt idx="24">
                  <c:v>0.99841846521436184</c:v>
                </c:pt>
                <c:pt idx="25">
                  <c:v>1</c:v>
                </c:pt>
                <c:pt idx="26">
                  <c:v>0.99838656737166465</c:v>
                </c:pt>
                <c:pt idx="27">
                  <c:v>0.99351370667405947</c:v>
                </c:pt>
                <c:pt idx="28">
                  <c:v>0.985381627070814</c:v>
                </c:pt>
                <c:pt idx="29">
                  <c:v>0.97405673903882251</c:v>
                </c:pt>
                <c:pt idx="30">
                  <c:v>0.9596698735634942</c:v>
                </c:pt>
                <c:pt idx="31">
                  <c:v>0.9424112821558267</c:v>
                </c:pt>
                <c:pt idx="32">
                  <c:v>0.92252280762362515</c:v>
                </c:pt>
                <c:pt idx="33">
                  <c:v>0.90028786164203278</c:v>
                </c:pt>
                <c:pt idx="34">
                  <c:v>0.87602000703549165</c:v>
                </c:pt>
                <c:pt idx="35">
                  <c:v>0.85005100306018333</c:v>
                </c:pt>
                <c:pt idx="36">
                  <c:v>0.82271913214583781</c:v>
                </c:pt>
                <c:pt idx="37">
                  <c:v>0.79435850403356156</c:v>
                </c:pt>
                <c:pt idx="38">
                  <c:v>0.765289856134997</c:v>
                </c:pt>
                <c:pt idx="39">
                  <c:v>0.73581316891303572</c:v>
                </c:pt>
                <c:pt idx="40">
                  <c:v>0.7062022210059854</c:v>
                </c:pt>
                <c:pt idx="41">
                  <c:v>0.67670104235780415</c:v>
                </c:pt>
                <c:pt idx="42">
                  <c:v>0.64752209740384847</c:v>
                </c:pt>
                <c:pt idx="43">
                  <c:v>0.61884594835121642</c:v>
                </c:pt>
                <c:pt idx="44">
                  <c:v>0.59082210792991752</c:v>
                </c:pt>
                <c:pt idx="45">
                  <c:v>0.563570784490532</c:v>
                </c:pt>
                <c:pt idx="46">
                  <c:v>0.53718524087418429</c:v>
                </c:pt>
                <c:pt idx="47">
                  <c:v>0.51173452293733324</c:v>
                </c:pt>
                <c:pt idx="48">
                  <c:v>0.48726635602591878</c:v>
                </c:pt>
                <c:pt idx="49">
                  <c:v>0.46381005189923163</c:v>
                </c:pt>
                <c:pt idx="50">
                  <c:v>0.44137931034482758</c:v>
                </c:pt>
              </c:numCache>
            </c:numRef>
          </c:val>
        </c:ser>
        <c:marker val="1"/>
        <c:axId val="58867712"/>
        <c:axId val="58869248"/>
      </c:lineChart>
      <c:catAx>
        <c:axId val="58867712"/>
        <c:scaling>
          <c:orientation val="minMax"/>
        </c:scaling>
        <c:axPos val="b"/>
        <c:tickLblPos val="nextTo"/>
        <c:crossAx val="58869248"/>
        <c:crosses val="autoZero"/>
        <c:auto val="1"/>
        <c:lblAlgn val="ctr"/>
        <c:lblOffset val="100"/>
      </c:catAx>
      <c:valAx>
        <c:axId val="58869248"/>
        <c:scaling>
          <c:orientation val="minMax"/>
        </c:scaling>
        <c:axPos val="l"/>
        <c:majorGridlines/>
        <c:numFmt formatCode="General" sourceLinked="1"/>
        <c:tickLblPos val="nextTo"/>
        <c:crossAx val="58867712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Tabelle2!$C$1:$C$51</c:f>
              <c:numCache>
                <c:formatCode>General</c:formatCode>
                <c:ptCount val="51"/>
                <c:pt idx="0">
                  <c:v>0.68194075119034814</c:v>
                </c:pt>
                <c:pt idx="1">
                  <c:v>0.69988200670281475</c:v>
                </c:pt>
                <c:pt idx="2">
                  <c:v>0.71787428198011605</c:v>
                </c:pt>
                <c:pt idx="3">
                  <c:v>0.73587050501968609</c:v>
                </c:pt>
                <c:pt idx="4">
                  <c:v>0.75382003487503701</c:v>
                </c:pt>
                <c:pt idx="5">
                  <c:v>0.77166867387452631</c:v>
                </c:pt>
                <c:pt idx="6">
                  <c:v>0.78935871210750197</c:v>
                </c:pt>
                <c:pt idx="7">
                  <c:v>0.80682900732284391</c:v>
                </c:pt>
                <c:pt idx="8">
                  <c:v>0.82401510329429051</c:v>
                </c:pt>
                <c:pt idx="9">
                  <c:v>0.8408493895543705</c:v>
                </c:pt>
                <c:pt idx="10">
                  <c:v>0.85726130517816879</c:v>
                </c:pt>
                <c:pt idx="11">
                  <c:v>0.8731775890039013</c:v>
                </c:pt>
                <c:pt idx="12">
                  <c:v>0.88852257830460424</c:v>
                </c:pt>
                <c:pt idx="13">
                  <c:v>0.90321855747032731</c:v>
                </c:pt>
                <c:pt idx="14">
                  <c:v>0.91718615772057532</c:v>
                </c:pt>
                <c:pt idx="15">
                  <c:v>0.93034480824142085</c:v>
                </c:pt>
                <c:pt idx="16">
                  <c:v>0.94261323843160005</c:v>
                </c:pt>
                <c:pt idx="17">
                  <c:v>0.95391003014999931</c:v>
                </c:pt>
                <c:pt idx="18">
                  <c:v>0.96415421798857714</c:v>
                </c:pt>
                <c:pt idx="19">
                  <c:v>0.97326593465786704</c:v>
                </c:pt>
                <c:pt idx="20">
                  <c:v>0.98116709757743226</c:v>
                </c:pt>
                <c:pt idx="21">
                  <c:v>0.98778213172454132</c:v>
                </c:pt>
                <c:pt idx="22">
                  <c:v>0.99303872272739591</c:v>
                </c:pt>
                <c:pt idx="23">
                  <c:v>0.99686859311386322</c:v>
                </c:pt>
                <c:pt idx="24">
                  <c:v>0.99920829356505148</c:v>
                </c:pt>
                <c:pt idx="25">
                  <c:v>1</c:v>
                </c:pt>
                <c:pt idx="26">
                  <c:v>0.99919230636025236</c:v>
                </c:pt>
                <c:pt idx="27">
                  <c:v>0.99674100209994376</c:v>
                </c:pt>
                <c:pt idx="28">
                  <c:v>0.99260982264826503</c:v>
                </c:pt>
                <c:pt idx="29">
                  <c:v>0.98677116052724834</c:v>
                </c:pt>
                <c:pt idx="30">
                  <c:v>0.97920672440890366</c:v>
                </c:pt>
                <c:pt idx="31">
                  <c:v>0.96990813321070324</c:v>
                </c:pt>
                <c:pt idx="32">
                  <c:v>0.95887743238386414</c:v>
                </c:pt>
                <c:pt idx="33">
                  <c:v>0.94612751986802868</c:v>
                </c:pt>
                <c:pt idx="34">
                  <c:v>0.93168246978756863</c:v>
                </c:pt>
                <c:pt idx="35">
                  <c:v>0.91557774286197735</c:v>
                </c:pt>
                <c:pt idx="36">
                  <c:v>0.89786027370222266</c:v>
                </c:pt>
                <c:pt idx="37">
                  <c:v>0.87858842666541148</c:v>
                </c:pt>
                <c:pt idx="38">
                  <c:v>0.85783181373220141</c:v>
                </c:pt>
                <c:pt idx="39">
                  <c:v>0.83567096993652235</c:v>
                </c:pt>
                <c:pt idx="40">
                  <c:v>0.81219688418743374</c:v>
                </c:pt>
                <c:pt idx="41">
                  <c:v>0.78751038584083544</c:v>
                </c:pt>
                <c:pt idx="42">
                  <c:v>0.76172139005763806</c:v>
                </c:pt>
                <c:pt idx="43">
                  <c:v>0.73494800776942881</c:v>
                </c:pt>
                <c:pt idx="44">
                  <c:v>0.70731552889966587</c:v>
                </c:pt>
                <c:pt idx="45">
                  <c:v>0.67895529028856805</c:v>
                </c:pt>
                <c:pt idx="46">
                  <c:v>0.65000344246921116</c:v>
                </c:pt>
                <c:pt idx="47">
                  <c:v>0.62059963196436141</c:v>
                </c:pt>
                <c:pt idx="48">
                  <c:v>0.59088561804159201</c:v>
                </c:pt>
                <c:pt idx="49">
                  <c:v>0.56100384480392129</c:v>
                </c:pt>
                <c:pt idx="50">
                  <c:v>0.53109599103534522</c:v>
                </c:pt>
              </c:numCache>
            </c:numRef>
          </c:val>
        </c:ser>
        <c:marker val="1"/>
        <c:axId val="58930304"/>
        <c:axId val="58931840"/>
      </c:lineChart>
      <c:catAx>
        <c:axId val="58930304"/>
        <c:scaling>
          <c:orientation val="minMax"/>
        </c:scaling>
        <c:axPos val="b"/>
        <c:tickLblPos val="nextTo"/>
        <c:crossAx val="58931840"/>
        <c:crosses val="autoZero"/>
        <c:auto val="1"/>
        <c:lblAlgn val="ctr"/>
        <c:lblOffset val="100"/>
      </c:catAx>
      <c:valAx>
        <c:axId val="58931840"/>
        <c:scaling>
          <c:orientation val="minMax"/>
        </c:scaling>
        <c:axPos val="l"/>
        <c:majorGridlines/>
        <c:numFmt formatCode="General" sourceLinked="1"/>
        <c:tickLblPos val="nextTo"/>
        <c:crossAx val="58930304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Tabelle2!$D$1:$D$51</c:f>
              <c:numCache>
                <c:formatCode>General</c:formatCode>
                <c:ptCount val="51"/>
                <c:pt idx="0">
                  <c:v>0.62415621630313867</c:v>
                </c:pt>
                <c:pt idx="1">
                  <c:v>0.64170956337973095</c:v>
                </c:pt>
                <c:pt idx="2">
                  <c:v>0.6596127639256042</c:v>
                </c:pt>
                <c:pt idx="3">
                  <c:v>0.67783937164630836</c:v>
                </c:pt>
                <c:pt idx="4">
                  <c:v>0.69635735004079113</c:v>
                </c:pt>
                <c:pt idx="5">
                  <c:v>0.71512833061481851</c:v>
                </c:pt>
                <c:pt idx="6">
                  <c:v>0.73410680602954448</c:v>
                </c:pt>
                <c:pt idx="7">
                  <c:v>0.75323926664255136</c:v>
                </c:pt>
                <c:pt idx="8">
                  <c:v>0.77246329574156092</c:v>
                </c:pt>
                <c:pt idx="9">
                  <c:v>0.79170664759907061</c:v>
                </c:pt>
                <c:pt idx="10">
                  <c:v>0.81088634342068167</c:v>
                </c:pt>
                <c:pt idx="11">
                  <c:v>0.82990783325790951</c:v>
                </c:pt>
                <c:pt idx="12">
                  <c:v>0.848664286639083</c:v>
                </c:pt>
                <c:pt idx="13">
                  <c:v>0.86703609023534756</c:v>
                </c:pt>
                <c:pt idx="14">
                  <c:v>0.88489064595278921</c:v>
                </c:pt>
                <c:pt idx="15">
                  <c:v>0.90208257538949765</c:v>
                </c:pt>
                <c:pt idx="16">
                  <c:v>0.91845444388992492</c:v>
                </c:pt>
                <c:pt idx="17">
                  <c:v>0.93383811616064161</c:v>
                </c:pt>
                <c:pt idx="18">
                  <c:v>0.94805684200728635</c:v>
                </c:pt>
                <c:pt idx="19">
                  <c:v>0.96092814193330311</c:v>
                </c:pt>
                <c:pt idx="20">
                  <c:v>0.97226751593786953</c:v>
                </c:pt>
                <c:pt idx="21">
                  <c:v>0.98189293479230821</c:v>
                </c:pt>
                <c:pt idx="22">
                  <c:v>0.98962999436350563</c:v>
                </c:pt>
                <c:pt idx="23">
                  <c:v>0.99531752693075948</c:v>
                </c:pt>
                <c:pt idx="24">
                  <c:v>0.99881337938970671</c:v>
                </c:pt>
                <c:pt idx="25">
                  <c:v>1</c:v>
                </c:pt>
                <c:pt idx="26">
                  <c:v>0.99878943686595845</c:v>
                </c:pt>
                <c:pt idx="27">
                  <c:v>0.99512735438700162</c:v>
                </c:pt>
                <c:pt idx="28">
                  <c:v>0.98899572485953957</c:v>
                </c:pt>
                <c:pt idx="29">
                  <c:v>0.98041394978303542</c:v>
                </c:pt>
                <c:pt idx="30">
                  <c:v>0.96943829898619893</c:v>
                </c:pt>
                <c:pt idx="31">
                  <c:v>0.95615970768326497</c:v>
                </c:pt>
                <c:pt idx="32">
                  <c:v>0.94070012000374459</c:v>
                </c:pt>
                <c:pt idx="33">
                  <c:v>0.92320769075503073</c:v>
                </c:pt>
                <c:pt idx="34">
                  <c:v>0.90385123841153014</c:v>
                </c:pt>
                <c:pt idx="35">
                  <c:v>0.88281437296108034</c:v>
                </c:pt>
                <c:pt idx="36">
                  <c:v>0.86028970292403018</c:v>
                </c:pt>
                <c:pt idx="37">
                  <c:v>0.83647346534948652</c:v>
                </c:pt>
                <c:pt idx="38">
                  <c:v>0.81156083493359921</c:v>
                </c:pt>
                <c:pt idx="39">
                  <c:v>0.78574206942477898</c:v>
                </c:pt>
                <c:pt idx="40">
                  <c:v>0.75919955259670957</c:v>
                </c:pt>
                <c:pt idx="41">
                  <c:v>0.73210571409931979</c:v>
                </c:pt>
                <c:pt idx="42">
                  <c:v>0.70462174373074327</c:v>
                </c:pt>
                <c:pt idx="43">
                  <c:v>0.67689697806032267</c:v>
                </c:pt>
                <c:pt idx="44">
                  <c:v>0.64906881841479169</c:v>
                </c:pt>
                <c:pt idx="45">
                  <c:v>0.62126303738955002</c:v>
                </c:pt>
                <c:pt idx="46">
                  <c:v>0.59359434167169778</c:v>
                </c:pt>
                <c:pt idx="47">
                  <c:v>0.56616707745084738</c:v>
                </c:pt>
                <c:pt idx="48">
                  <c:v>0.53907598703375537</c:v>
                </c:pt>
                <c:pt idx="49">
                  <c:v>0.51240694835157652</c:v>
                </c:pt>
                <c:pt idx="50">
                  <c:v>0.4862376506900864</c:v>
                </c:pt>
              </c:numCache>
            </c:numRef>
          </c:val>
        </c:ser>
        <c:marker val="1"/>
        <c:axId val="109837312"/>
        <c:axId val="110091648"/>
      </c:lineChart>
      <c:catAx>
        <c:axId val="109837312"/>
        <c:scaling>
          <c:orientation val="minMax"/>
        </c:scaling>
        <c:axPos val="b"/>
        <c:tickLblPos val="nextTo"/>
        <c:crossAx val="110091648"/>
        <c:crosses val="autoZero"/>
        <c:auto val="1"/>
        <c:lblAlgn val="ctr"/>
        <c:lblOffset val="100"/>
      </c:catAx>
      <c:valAx>
        <c:axId val="110091648"/>
        <c:scaling>
          <c:orientation val="minMax"/>
        </c:scaling>
        <c:axPos val="l"/>
        <c:majorGridlines/>
        <c:numFmt formatCode="General" sourceLinked="1"/>
        <c:tickLblPos val="nextTo"/>
        <c:crossAx val="109837312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28575</xdr:rowOff>
    </xdr:from>
    <xdr:to>
      <xdr:col>8</xdr:col>
      <xdr:colOff>71438</xdr:colOff>
      <xdr:row>15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17</xdr:row>
      <xdr:rowOff>0</xdr:rowOff>
    </xdr:from>
    <xdr:to>
      <xdr:col>8</xdr:col>
      <xdr:colOff>47625</xdr:colOff>
      <xdr:row>31</xdr:row>
      <xdr:rowOff>76200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33</xdr:row>
      <xdr:rowOff>9525</xdr:rowOff>
    </xdr:from>
    <xdr:to>
      <xdr:col>8</xdr:col>
      <xdr:colOff>35719</xdr:colOff>
      <xdr:row>47</xdr:row>
      <xdr:rowOff>85725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7"/>
  <sheetViews>
    <sheetView tabSelected="1" topLeftCell="A10" zoomScale="80" zoomScaleNormal="80" workbookViewId="0">
      <selection activeCell="C62" sqref="C62"/>
    </sheetView>
  </sheetViews>
  <sheetFormatPr baseColWidth="10" defaultRowHeight="15"/>
  <sheetData>
    <row r="1" spans="1:23">
      <c r="A1" s="4">
        <v>0.75</v>
      </c>
      <c r="B1" s="5">
        <f>A1*A1</f>
        <v>0.5625</v>
      </c>
      <c r="C1" s="5">
        <f>A1*A1*A1</f>
        <v>0.421875</v>
      </c>
      <c r="D1" s="5">
        <f>A1*A1*A1*A1</f>
        <v>0.31640625</v>
      </c>
      <c r="E1" s="5">
        <f>A1*A1*A1*A1*A1</f>
        <v>0.2373046875</v>
      </c>
      <c r="F1" s="5">
        <f>A1*A1*A1*A1*A1*A1</f>
        <v>0.177978515625</v>
      </c>
      <c r="G1" s="5">
        <f>A1*A1*A1*A1*A1*A1*A1</f>
        <v>0.13348388671875</v>
      </c>
      <c r="H1" s="6">
        <f>A1*A1*A1*A1*A1*A1*A1*A1</f>
        <v>0.1001129150390625</v>
      </c>
      <c r="I1" s="4">
        <f>0.25/(0.25+(A1^2-1)^2)</f>
        <v>0.5663716814159292</v>
      </c>
      <c r="J1" s="5">
        <f>A1*I1</f>
        <v>0.4247787610619469</v>
      </c>
      <c r="K1" s="5">
        <f>B1*I1</f>
        <v>0.31858407079646017</v>
      </c>
      <c r="L1" s="5">
        <f>C1*I1</f>
        <v>0.23893805309734512</v>
      </c>
      <c r="M1" s="6">
        <f>D1*I1</f>
        <v>0.17920353982300885</v>
      </c>
      <c r="N1" s="4">
        <f>EXP((-1/2)*(((A1^2-1)^2)/(0.5^2)))</f>
        <v>0.68194075119034814</v>
      </c>
      <c r="O1" s="5">
        <f>A1*N1</f>
        <v>0.5114555633927611</v>
      </c>
      <c r="P1" s="5">
        <f>B1*N1</f>
        <v>0.38359167254457083</v>
      </c>
      <c r="Q1" s="5">
        <f>C1*N1</f>
        <v>0.28769375440842815</v>
      </c>
      <c r="R1" s="6">
        <f>D1*N1</f>
        <v>0.21577031580632108</v>
      </c>
      <c r="S1" s="4">
        <f>0.5*I1+0.5*N1</f>
        <v>0.62415621630313867</v>
      </c>
      <c r="T1" s="5">
        <f>A1*S1</f>
        <v>0.468117162227354</v>
      </c>
      <c r="U1" s="5">
        <f>A1*A1*S1</f>
        <v>0.35108787167051547</v>
      </c>
      <c r="V1" s="5">
        <f>A1*A1*A1*S1</f>
        <v>0.2633159037528866</v>
      </c>
      <c r="W1" s="6">
        <f>A1*A1*A1*A1*S1</f>
        <v>0.19748692781466498</v>
      </c>
    </row>
    <row r="2" spans="1:23">
      <c r="A2" s="1">
        <v>0.76</v>
      </c>
      <c r="B2" s="2">
        <f t="shared" ref="B2:B51" si="0">A2*A2</f>
        <v>0.5776</v>
      </c>
      <c r="C2" s="2">
        <f t="shared" ref="C2:C51" si="1">A2*A2*A2</f>
        <v>0.43897600000000003</v>
      </c>
      <c r="D2" s="2">
        <f t="shared" ref="D2:D51" si="2">A2*A2*A2*A2</f>
        <v>0.33362176000000004</v>
      </c>
      <c r="E2" s="2">
        <f t="shared" ref="E2:E51" si="3">A2*A2*A2*A2*A2</f>
        <v>0.25355253760000002</v>
      </c>
      <c r="F2" s="2">
        <f t="shared" ref="F2:F51" si="4">A2*A2*A2*A2*A2*A2</f>
        <v>0.19269992857600002</v>
      </c>
      <c r="G2" s="2">
        <f t="shared" ref="G2:G51" si="5">A2*A2*A2*A2*A2*A2*A2</f>
        <v>0.14645194571776002</v>
      </c>
      <c r="H2" s="3">
        <f t="shared" ref="H2:H51" si="6">A2*A2*A2*A2*A2*A2*A2*A2</f>
        <v>0.11130347874549762</v>
      </c>
      <c r="I2" s="1">
        <f t="shared" ref="I2:I51" si="7">0.25/(0.25+(A2^2-1)^2)</f>
        <v>0.58353712005664704</v>
      </c>
      <c r="J2" s="2">
        <f t="shared" ref="J2:J51" si="8">A2*I2</f>
        <v>0.44348821124305177</v>
      </c>
      <c r="K2" s="2">
        <f t="shared" ref="K2:K51" si="9">B2*I2</f>
        <v>0.33705104054471935</v>
      </c>
      <c r="L2" s="2">
        <f t="shared" ref="L2:L51" si="10">C2*I2</f>
        <v>0.25615879081398674</v>
      </c>
      <c r="M2" s="3">
        <f t="shared" ref="M2:M51" si="11">D2*I2</f>
        <v>0.19468068101862993</v>
      </c>
      <c r="N2" s="1">
        <f t="shared" ref="N2:N51" si="12">EXP((-1/2)*(((A2^2-1)^2)/(0.5^2)))</f>
        <v>0.69988200670281475</v>
      </c>
      <c r="O2" s="2">
        <f t="shared" ref="O2:O51" si="13">A2*N2</f>
        <v>0.53191032509413927</v>
      </c>
      <c r="P2" s="2">
        <f t="shared" ref="P2:P51" si="14">B2*N2</f>
        <v>0.40425184707154582</v>
      </c>
      <c r="Q2" s="2">
        <f t="shared" ref="Q2:Q51" si="15">C2*N2</f>
        <v>0.30723140377437486</v>
      </c>
      <c r="R2" s="3">
        <f t="shared" ref="R2:R51" si="16">D2*N2</f>
        <v>0.23349586686852489</v>
      </c>
      <c r="S2" s="1">
        <f t="shared" ref="S2:S51" si="17">0.5*I2+0.5*N2</f>
        <v>0.64170956337973095</v>
      </c>
      <c r="T2" s="2">
        <f t="shared" ref="T2:T51" si="18">A2*S2</f>
        <v>0.48769926816859555</v>
      </c>
      <c r="U2" s="2">
        <f t="shared" ref="U2:U51" si="19">A2*A2*S2</f>
        <v>0.37065144380813259</v>
      </c>
      <c r="V2" s="2">
        <f t="shared" ref="V2:V51" si="20">A2*A2*A2*S2</f>
        <v>0.2816950972941808</v>
      </c>
      <c r="W2" s="3">
        <f t="shared" ref="W2:W51" si="21">A2*A2*A2*A2*S2</f>
        <v>0.21408827394357741</v>
      </c>
    </row>
    <row r="3" spans="1:23">
      <c r="A3" s="1">
        <v>0.77</v>
      </c>
      <c r="B3" s="2">
        <f t="shared" si="0"/>
        <v>0.59289999999999998</v>
      </c>
      <c r="C3" s="2">
        <f t="shared" si="1"/>
        <v>0.45653300000000002</v>
      </c>
      <c r="D3" s="2">
        <f t="shared" si="2"/>
        <v>0.35153041000000002</v>
      </c>
      <c r="E3" s="2">
        <f t="shared" si="3"/>
        <v>0.27067841570000001</v>
      </c>
      <c r="F3" s="2">
        <f t="shared" si="4"/>
        <v>0.20842238008900002</v>
      </c>
      <c r="G3" s="2">
        <f t="shared" si="5"/>
        <v>0.16048523266853001</v>
      </c>
      <c r="H3" s="3">
        <f t="shared" si="6"/>
        <v>0.12357362915476812</v>
      </c>
      <c r="I3" s="1">
        <f t="shared" si="7"/>
        <v>0.60135124587109223</v>
      </c>
      <c r="J3" s="2">
        <f t="shared" si="8"/>
        <v>0.463040459320741</v>
      </c>
      <c r="K3" s="2">
        <f t="shared" si="9"/>
        <v>0.35654115367697059</v>
      </c>
      <c r="L3" s="2">
        <f t="shared" si="10"/>
        <v>0.27453668833126738</v>
      </c>
      <c r="M3" s="3">
        <f t="shared" si="11"/>
        <v>0.21139325001507586</v>
      </c>
      <c r="N3" s="1">
        <f t="shared" si="12"/>
        <v>0.71787428198011605</v>
      </c>
      <c r="O3" s="2">
        <f t="shared" si="13"/>
        <v>0.55276319712468935</v>
      </c>
      <c r="P3" s="2">
        <f t="shared" si="14"/>
        <v>0.4256276617860108</v>
      </c>
      <c r="Q3" s="2">
        <f t="shared" si="15"/>
        <v>0.32773329957522834</v>
      </c>
      <c r="R3" s="3">
        <f t="shared" si="16"/>
        <v>0.25235464067292579</v>
      </c>
      <c r="S3" s="1">
        <f t="shared" si="17"/>
        <v>0.6596127639256042</v>
      </c>
      <c r="T3" s="2">
        <f t="shared" si="18"/>
        <v>0.50790182822271523</v>
      </c>
      <c r="U3" s="2">
        <f t="shared" si="19"/>
        <v>0.39108440773149072</v>
      </c>
      <c r="V3" s="2">
        <f t="shared" si="20"/>
        <v>0.30113499395324789</v>
      </c>
      <c r="W3" s="3">
        <f t="shared" si="21"/>
        <v>0.23187394534400085</v>
      </c>
    </row>
    <row r="4" spans="1:23">
      <c r="A4" s="1">
        <v>0.78</v>
      </c>
      <c r="B4" s="2">
        <f t="shared" si="0"/>
        <v>0.60840000000000005</v>
      </c>
      <c r="C4" s="2">
        <f t="shared" si="1"/>
        <v>0.47455200000000003</v>
      </c>
      <c r="D4" s="2">
        <f t="shared" si="2"/>
        <v>0.37015056000000002</v>
      </c>
      <c r="E4" s="2">
        <f t="shared" si="3"/>
        <v>0.2887174368</v>
      </c>
      <c r="F4" s="2">
        <f t="shared" si="4"/>
        <v>0.22519960070400002</v>
      </c>
      <c r="G4" s="2">
        <f t="shared" si="5"/>
        <v>0.17565568854912003</v>
      </c>
      <c r="H4" s="3">
        <f t="shared" si="6"/>
        <v>0.13701143706831362</v>
      </c>
      <c r="I4" s="1">
        <f t="shared" si="7"/>
        <v>0.61980823827293063</v>
      </c>
      <c r="J4" s="2">
        <f t="shared" si="8"/>
        <v>0.48345042585288589</v>
      </c>
      <c r="K4" s="2">
        <f t="shared" si="9"/>
        <v>0.37709133216525104</v>
      </c>
      <c r="L4" s="2">
        <f t="shared" si="10"/>
        <v>0.29413123908889582</v>
      </c>
      <c r="M4" s="3">
        <f t="shared" si="11"/>
        <v>0.22942236648933872</v>
      </c>
      <c r="N4" s="1">
        <f t="shared" si="12"/>
        <v>0.73587050501968609</v>
      </c>
      <c r="O4" s="2">
        <f t="shared" si="13"/>
        <v>0.57397899391535512</v>
      </c>
      <c r="P4" s="2">
        <f t="shared" si="14"/>
        <v>0.44770361525397706</v>
      </c>
      <c r="Q4" s="2">
        <f t="shared" si="15"/>
        <v>0.3492088198981021</v>
      </c>
      <c r="R4" s="3">
        <f t="shared" si="16"/>
        <v>0.27238287952051965</v>
      </c>
      <c r="S4" s="1">
        <f t="shared" si="17"/>
        <v>0.67783937164630836</v>
      </c>
      <c r="T4" s="2">
        <f t="shared" si="18"/>
        <v>0.5287147098841205</v>
      </c>
      <c r="U4" s="2">
        <f t="shared" si="19"/>
        <v>0.41239747370961405</v>
      </c>
      <c r="V4" s="2">
        <f t="shared" si="20"/>
        <v>0.32167002949349893</v>
      </c>
      <c r="W4" s="3">
        <f t="shared" si="21"/>
        <v>0.25090262300492916</v>
      </c>
    </row>
    <row r="5" spans="1:23">
      <c r="A5" s="1">
        <v>0.79</v>
      </c>
      <c r="B5" s="2">
        <f t="shared" si="0"/>
        <v>0.6241000000000001</v>
      </c>
      <c r="C5" s="2">
        <f t="shared" si="1"/>
        <v>0.49303900000000012</v>
      </c>
      <c r="D5" s="2">
        <f t="shared" si="2"/>
        <v>0.38950081000000009</v>
      </c>
      <c r="E5" s="2">
        <f t="shared" si="3"/>
        <v>0.30770563990000011</v>
      </c>
      <c r="F5" s="2">
        <f t="shared" si="4"/>
        <v>0.24308745552100008</v>
      </c>
      <c r="G5" s="2">
        <f t="shared" si="5"/>
        <v>0.19203908986159007</v>
      </c>
      <c r="H5" s="3">
        <f t="shared" si="6"/>
        <v>0.15171088099065616</v>
      </c>
      <c r="I5" s="1">
        <f t="shared" si="7"/>
        <v>0.63889466520654536</v>
      </c>
      <c r="J5" s="2">
        <f t="shared" si="8"/>
        <v>0.50472678551317085</v>
      </c>
      <c r="K5" s="2">
        <f t="shared" si="9"/>
        <v>0.398734160555405</v>
      </c>
      <c r="L5" s="2">
        <f t="shared" si="10"/>
        <v>0.31499998683877001</v>
      </c>
      <c r="M5" s="3">
        <f t="shared" si="11"/>
        <v>0.2488499896026283</v>
      </c>
      <c r="N5" s="1">
        <f t="shared" si="12"/>
        <v>0.75382003487503701</v>
      </c>
      <c r="O5" s="2">
        <f t="shared" si="13"/>
        <v>0.59551782755127924</v>
      </c>
      <c r="P5" s="2">
        <f t="shared" si="14"/>
        <v>0.47045908376551065</v>
      </c>
      <c r="Q5" s="2">
        <f t="shared" si="15"/>
        <v>0.37166267617475346</v>
      </c>
      <c r="R5" s="3">
        <f t="shared" si="16"/>
        <v>0.29361351417805526</v>
      </c>
      <c r="S5" s="1">
        <f t="shared" si="17"/>
        <v>0.69635735004079113</v>
      </c>
      <c r="T5" s="2">
        <f t="shared" si="18"/>
        <v>0.55012230653222505</v>
      </c>
      <c r="U5" s="2">
        <f t="shared" si="19"/>
        <v>0.4345966221604578</v>
      </c>
      <c r="V5" s="2">
        <f t="shared" si="20"/>
        <v>0.34333133150676171</v>
      </c>
      <c r="W5" s="3">
        <f t="shared" si="21"/>
        <v>0.27123175189034177</v>
      </c>
    </row>
    <row r="6" spans="1:23">
      <c r="A6" s="1">
        <v>0.8</v>
      </c>
      <c r="B6" s="2">
        <f t="shared" si="0"/>
        <v>0.64000000000000012</v>
      </c>
      <c r="C6" s="2">
        <f t="shared" si="1"/>
        <v>0.51200000000000012</v>
      </c>
      <c r="D6" s="2">
        <f t="shared" si="2"/>
        <v>0.40960000000000013</v>
      </c>
      <c r="E6" s="2">
        <f t="shared" si="3"/>
        <v>0.32768000000000014</v>
      </c>
      <c r="F6" s="2">
        <f t="shared" si="4"/>
        <v>0.2621440000000001</v>
      </c>
      <c r="G6" s="2">
        <f t="shared" si="5"/>
        <v>0.2097152000000001</v>
      </c>
      <c r="H6" s="3">
        <f t="shared" si="6"/>
        <v>0.16777216000000009</v>
      </c>
      <c r="I6" s="1">
        <f t="shared" si="7"/>
        <v>0.6585879873551107</v>
      </c>
      <c r="J6" s="2">
        <f t="shared" si="8"/>
        <v>0.52687038988408863</v>
      </c>
      <c r="K6" s="2">
        <f t="shared" si="9"/>
        <v>0.42149631190727094</v>
      </c>
      <c r="L6" s="2">
        <f t="shared" si="10"/>
        <v>0.33719704952581675</v>
      </c>
      <c r="M6" s="3">
        <f t="shared" si="11"/>
        <v>0.26975763962065341</v>
      </c>
      <c r="N6" s="1">
        <f t="shared" si="12"/>
        <v>0.77166867387452631</v>
      </c>
      <c r="O6" s="2">
        <f t="shared" si="13"/>
        <v>0.61733493909962112</v>
      </c>
      <c r="P6" s="2">
        <f t="shared" si="14"/>
        <v>0.49386795127969696</v>
      </c>
      <c r="Q6" s="2">
        <f t="shared" si="15"/>
        <v>0.39509436102375756</v>
      </c>
      <c r="R6" s="3">
        <f t="shared" si="16"/>
        <v>0.3160754888190061</v>
      </c>
      <c r="S6" s="1">
        <f t="shared" si="17"/>
        <v>0.71512833061481851</v>
      </c>
      <c r="T6" s="2">
        <f t="shared" si="18"/>
        <v>0.57210266449185487</v>
      </c>
      <c r="U6" s="2">
        <f t="shared" si="19"/>
        <v>0.45768213159348392</v>
      </c>
      <c r="V6" s="2">
        <f t="shared" si="20"/>
        <v>0.36614570527478718</v>
      </c>
      <c r="W6" s="3">
        <f t="shared" si="21"/>
        <v>0.29291656421982976</v>
      </c>
    </row>
    <row r="7" spans="1:23">
      <c r="A7" s="1">
        <v>0.81</v>
      </c>
      <c r="B7" s="2">
        <f t="shared" si="0"/>
        <v>0.65610000000000013</v>
      </c>
      <c r="C7" s="2">
        <f t="shared" si="1"/>
        <v>0.53144100000000016</v>
      </c>
      <c r="D7" s="2">
        <f t="shared" si="2"/>
        <v>0.43046721000000016</v>
      </c>
      <c r="E7" s="2">
        <f t="shared" si="3"/>
        <v>0.34867844010000015</v>
      </c>
      <c r="F7" s="2">
        <f t="shared" si="4"/>
        <v>0.28242953648100017</v>
      </c>
      <c r="G7" s="2">
        <f t="shared" si="5"/>
        <v>0.22876792454961015</v>
      </c>
      <c r="H7" s="3">
        <f t="shared" si="6"/>
        <v>0.18530201888518424</v>
      </c>
      <c r="I7" s="1">
        <f t="shared" si="7"/>
        <v>0.67885489995158699</v>
      </c>
      <c r="J7" s="2">
        <f t="shared" si="8"/>
        <v>0.54987246896078545</v>
      </c>
      <c r="K7" s="2">
        <f t="shared" si="9"/>
        <v>0.44539669985823632</v>
      </c>
      <c r="L7" s="2">
        <f t="shared" si="10"/>
        <v>0.36077132688517144</v>
      </c>
      <c r="M7" s="3">
        <f t="shared" si="11"/>
        <v>0.29222477477698888</v>
      </c>
      <c r="N7" s="1">
        <f t="shared" si="12"/>
        <v>0.78935871210750197</v>
      </c>
      <c r="O7" s="2">
        <f t="shared" si="13"/>
        <v>0.63938055680707662</v>
      </c>
      <c r="P7" s="2">
        <f t="shared" si="14"/>
        <v>0.5178982510137321</v>
      </c>
      <c r="Q7" s="2">
        <f t="shared" si="15"/>
        <v>0.41949758332112308</v>
      </c>
      <c r="R7" s="3">
        <f t="shared" si="16"/>
        <v>0.33979304249010972</v>
      </c>
      <c r="S7" s="1">
        <f t="shared" si="17"/>
        <v>0.73410680602954448</v>
      </c>
      <c r="T7" s="2">
        <f t="shared" si="18"/>
        <v>0.59462651288393109</v>
      </c>
      <c r="U7" s="2">
        <f t="shared" si="19"/>
        <v>0.48164747543598424</v>
      </c>
      <c r="V7" s="2">
        <f t="shared" si="20"/>
        <v>0.39013445510314726</v>
      </c>
      <c r="W7" s="3">
        <f t="shared" si="21"/>
        <v>0.3160089086335493</v>
      </c>
    </row>
    <row r="8" spans="1:23">
      <c r="A8" s="1">
        <v>0.82</v>
      </c>
      <c r="B8" s="2">
        <f t="shared" si="0"/>
        <v>0.67239999999999989</v>
      </c>
      <c r="C8" s="2">
        <f t="shared" si="1"/>
        <v>0.55136799999999986</v>
      </c>
      <c r="D8" s="2">
        <f t="shared" si="2"/>
        <v>0.45212175999999987</v>
      </c>
      <c r="E8" s="2">
        <f t="shared" si="3"/>
        <v>0.37073984319999986</v>
      </c>
      <c r="F8" s="2">
        <f t="shared" si="4"/>
        <v>0.3040066714239999</v>
      </c>
      <c r="G8" s="2">
        <f t="shared" si="5"/>
        <v>0.24928547056767991</v>
      </c>
      <c r="H8" s="3">
        <f t="shared" si="6"/>
        <v>0.2044140858654975</v>
      </c>
      <c r="I8" s="1">
        <f t="shared" si="7"/>
        <v>0.69964952596225871</v>
      </c>
      <c r="J8" s="2">
        <f t="shared" si="8"/>
        <v>0.57371261128905215</v>
      </c>
      <c r="K8" s="2">
        <f t="shared" si="9"/>
        <v>0.47044434125702267</v>
      </c>
      <c r="L8" s="2">
        <f t="shared" si="10"/>
        <v>0.38576435983075857</v>
      </c>
      <c r="M8" s="3">
        <f t="shared" si="11"/>
        <v>0.31632677506122203</v>
      </c>
      <c r="N8" s="1">
        <f t="shared" si="12"/>
        <v>0.80682900732284391</v>
      </c>
      <c r="O8" s="2">
        <f t="shared" si="13"/>
        <v>0.66159978600473202</v>
      </c>
      <c r="P8" s="2">
        <f t="shared" si="14"/>
        <v>0.54251182452388014</v>
      </c>
      <c r="Q8" s="2">
        <f t="shared" si="15"/>
        <v>0.4448596961095817</v>
      </c>
      <c r="R8" s="3">
        <f t="shared" si="16"/>
        <v>0.36478495080985696</v>
      </c>
      <c r="S8" s="1">
        <f t="shared" si="17"/>
        <v>0.75323926664255136</v>
      </c>
      <c r="T8" s="2">
        <f t="shared" si="18"/>
        <v>0.61765619864689203</v>
      </c>
      <c r="U8" s="2">
        <f t="shared" si="19"/>
        <v>0.50647808289045149</v>
      </c>
      <c r="V8" s="2">
        <f t="shared" si="20"/>
        <v>0.41531202797017014</v>
      </c>
      <c r="W8" s="3">
        <f t="shared" si="21"/>
        <v>0.34055586293553952</v>
      </c>
    </row>
    <row r="9" spans="1:23">
      <c r="A9" s="1">
        <v>0.83</v>
      </c>
      <c r="B9" s="2">
        <f t="shared" si="0"/>
        <v>0.68889999999999996</v>
      </c>
      <c r="C9" s="2">
        <f t="shared" si="1"/>
        <v>0.57178699999999993</v>
      </c>
      <c r="D9" s="2">
        <f t="shared" si="2"/>
        <v>0.47458320999999992</v>
      </c>
      <c r="E9" s="2">
        <f t="shared" si="3"/>
        <v>0.39390406429999991</v>
      </c>
      <c r="F9" s="2">
        <f t="shared" si="4"/>
        <v>0.32694037336899989</v>
      </c>
      <c r="G9" s="2">
        <f t="shared" si="5"/>
        <v>0.27136050989626992</v>
      </c>
      <c r="H9" s="3">
        <f t="shared" si="6"/>
        <v>0.22522922321390401</v>
      </c>
      <c r="I9" s="1">
        <f t="shared" si="7"/>
        <v>0.72091148818883122</v>
      </c>
      <c r="J9" s="2">
        <f t="shared" si="8"/>
        <v>0.59835653519672993</v>
      </c>
      <c r="K9" s="2">
        <f t="shared" si="9"/>
        <v>0.49663592421328578</v>
      </c>
      <c r="L9" s="2">
        <f t="shared" si="10"/>
        <v>0.4122078170970272</v>
      </c>
      <c r="M9" s="3">
        <f t="shared" si="11"/>
        <v>0.34213248819053255</v>
      </c>
      <c r="N9" s="1">
        <f t="shared" si="12"/>
        <v>0.82401510329429051</v>
      </c>
      <c r="O9" s="2">
        <f t="shared" si="13"/>
        <v>0.68393253573426105</v>
      </c>
      <c r="P9" s="2">
        <f t="shared" si="14"/>
        <v>0.56766400465943667</v>
      </c>
      <c r="Q9" s="2">
        <f t="shared" si="15"/>
        <v>0.47116112386733244</v>
      </c>
      <c r="R9" s="3">
        <f t="shared" si="16"/>
        <v>0.39106373280988588</v>
      </c>
      <c r="S9" s="1">
        <f t="shared" si="17"/>
        <v>0.77246329574156092</v>
      </c>
      <c r="T9" s="2">
        <f t="shared" si="18"/>
        <v>0.64114453546549555</v>
      </c>
      <c r="U9" s="2">
        <f t="shared" si="19"/>
        <v>0.53214996443636131</v>
      </c>
      <c r="V9" s="2">
        <f t="shared" si="20"/>
        <v>0.44168447048217985</v>
      </c>
      <c r="W9" s="3">
        <f t="shared" si="21"/>
        <v>0.36659811050020924</v>
      </c>
    </row>
    <row r="10" spans="1:23">
      <c r="A10" s="1">
        <v>0.84</v>
      </c>
      <c r="B10" s="2">
        <f t="shared" si="0"/>
        <v>0.70559999999999989</v>
      </c>
      <c r="C10" s="2">
        <f t="shared" si="1"/>
        <v>0.5927039999999999</v>
      </c>
      <c r="D10" s="2">
        <f t="shared" si="2"/>
        <v>0.49787135999999987</v>
      </c>
      <c r="E10" s="2">
        <f t="shared" si="3"/>
        <v>0.41821194239999987</v>
      </c>
      <c r="F10" s="2">
        <f t="shared" si="4"/>
        <v>0.35129803161599987</v>
      </c>
      <c r="G10" s="2">
        <f t="shared" si="5"/>
        <v>0.29509034655743988</v>
      </c>
      <c r="H10" s="3">
        <f t="shared" si="6"/>
        <v>0.24787589110824948</v>
      </c>
      <c r="I10" s="1">
        <f t="shared" si="7"/>
        <v>0.74256390564377062</v>
      </c>
      <c r="J10" s="2">
        <f t="shared" si="8"/>
        <v>0.62375368074076731</v>
      </c>
      <c r="K10" s="2">
        <f t="shared" si="9"/>
        <v>0.52395309182224448</v>
      </c>
      <c r="L10" s="2">
        <f t="shared" si="10"/>
        <v>0.44012059713068535</v>
      </c>
      <c r="M10" s="3">
        <f t="shared" si="11"/>
        <v>0.36970130158977565</v>
      </c>
      <c r="N10" s="1">
        <f t="shared" si="12"/>
        <v>0.8408493895543705</v>
      </c>
      <c r="O10" s="2">
        <f t="shared" si="13"/>
        <v>0.70631348722567122</v>
      </c>
      <c r="P10" s="2">
        <f t="shared" si="14"/>
        <v>0.59330332926956375</v>
      </c>
      <c r="Q10" s="2">
        <f t="shared" si="15"/>
        <v>0.49837479658643352</v>
      </c>
      <c r="R10" s="3">
        <f t="shared" si="16"/>
        <v>0.41863482913260414</v>
      </c>
      <c r="S10" s="1">
        <f t="shared" si="17"/>
        <v>0.79170664759907061</v>
      </c>
      <c r="T10" s="2">
        <f t="shared" si="18"/>
        <v>0.66503358398321932</v>
      </c>
      <c r="U10" s="2">
        <f t="shared" si="19"/>
        <v>0.55862821054590417</v>
      </c>
      <c r="V10" s="2">
        <f t="shared" si="20"/>
        <v>0.46924769685855949</v>
      </c>
      <c r="W10" s="3">
        <f t="shared" si="21"/>
        <v>0.39416806536118992</v>
      </c>
    </row>
    <row r="11" spans="1:23">
      <c r="A11" s="1">
        <v>0.85</v>
      </c>
      <c r="B11" s="2">
        <f t="shared" si="0"/>
        <v>0.72249999999999992</v>
      </c>
      <c r="C11" s="2">
        <f t="shared" si="1"/>
        <v>0.61412499999999992</v>
      </c>
      <c r="D11" s="2">
        <f t="shared" si="2"/>
        <v>0.52200624999999989</v>
      </c>
      <c r="E11" s="2">
        <f t="shared" si="3"/>
        <v>0.44370531249999989</v>
      </c>
      <c r="F11" s="2">
        <f t="shared" si="4"/>
        <v>0.37714951562499988</v>
      </c>
      <c r="G11" s="2">
        <f t="shared" si="5"/>
        <v>0.32057708828124987</v>
      </c>
      <c r="H11" s="3">
        <f t="shared" si="6"/>
        <v>0.2724905250390624</v>
      </c>
      <c r="I11" s="1">
        <f t="shared" si="7"/>
        <v>0.76451138166319443</v>
      </c>
      <c r="J11" s="2">
        <f t="shared" si="8"/>
        <v>0.64983467441371523</v>
      </c>
      <c r="K11" s="2">
        <f t="shared" si="9"/>
        <v>0.55235947325165791</v>
      </c>
      <c r="L11" s="2">
        <f t="shared" si="10"/>
        <v>0.46950555226390922</v>
      </c>
      <c r="M11" s="3">
        <f t="shared" si="11"/>
        <v>0.3990797194243228</v>
      </c>
      <c r="N11" s="1">
        <f t="shared" si="12"/>
        <v>0.85726130517816879</v>
      </c>
      <c r="O11" s="2">
        <f t="shared" si="13"/>
        <v>0.72867210940144345</v>
      </c>
      <c r="P11" s="2">
        <f t="shared" si="14"/>
        <v>0.61937129299122684</v>
      </c>
      <c r="Q11" s="2">
        <f t="shared" si="15"/>
        <v>0.52646559904254286</v>
      </c>
      <c r="R11" s="3">
        <f t="shared" si="16"/>
        <v>0.44749575918616136</v>
      </c>
      <c r="S11" s="1">
        <f t="shared" si="17"/>
        <v>0.81088634342068167</v>
      </c>
      <c r="T11" s="2">
        <f t="shared" si="18"/>
        <v>0.68925339190757939</v>
      </c>
      <c r="U11" s="2">
        <f t="shared" si="19"/>
        <v>0.58586538312144243</v>
      </c>
      <c r="V11" s="2">
        <f t="shared" si="20"/>
        <v>0.49798557565322604</v>
      </c>
      <c r="W11" s="3">
        <f t="shared" si="21"/>
        <v>0.42328773930524211</v>
      </c>
    </row>
    <row r="12" spans="1:23">
      <c r="A12" s="1">
        <v>0.86</v>
      </c>
      <c r="B12" s="2">
        <f t="shared" si="0"/>
        <v>0.73959999999999992</v>
      </c>
      <c r="C12" s="2">
        <f t="shared" si="1"/>
        <v>0.63605599999999995</v>
      </c>
      <c r="D12" s="2">
        <f t="shared" si="2"/>
        <v>0.54700815999999997</v>
      </c>
      <c r="E12" s="2">
        <f t="shared" si="3"/>
        <v>0.47042701759999994</v>
      </c>
      <c r="F12" s="2">
        <f t="shared" si="4"/>
        <v>0.40456723513599996</v>
      </c>
      <c r="G12" s="2">
        <f t="shared" si="5"/>
        <v>0.34792782221695995</v>
      </c>
      <c r="H12" s="3">
        <f t="shared" si="6"/>
        <v>0.29921792710658557</v>
      </c>
      <c r="I12" s="1">
        <f t="shared" si="7"/>
        <v>0.78663807751191783</v>
      </c>
      <c r="J12" s="2">
        <f t="shared" si="8"/>
        <v>0.67650874666024929</v>
      </c>
      <c r="K12" s="2">
        <f t="shared" si="9"/>
        <v>0.58179752212781433</v>
      </c>
      <c r="L12" s="2">
        <f t="shared" si="10"/>
        <v>0.5003458690299204</v>
      </c>
      <c r="M12" s="3">
        <f t="shared" si="11"/>
        <v>0.4302974473657315</v>
      </c>
      <c r="N12" s="1">
        <f t="shared" si="12"/>
        <v>0.8731775890039013</v>
      </c>
      <c r="O12" s="2">
        <f t="shared" si="13"/>
        <v>0.75093272654335508</v>
      </c>
      <c r="P12" s="2">
        <f t="shared" si="14"/>
        <v>0.64580214482728537</v>
      </c>
      <c r="Q12" s="2">
        <f t="shared" si="15"/>
        <v>0.55538984455146545</v>
      </c>
      <c r="R12" s="3">
        <f t="shared" si="16"/>
        <v>0.47763526631426023</v>
      </c>
      <c r="S12" s="1">
        <f t="shared" si="17"/>
        <v>0.82990783325790951</v>
      </c>
      <c r="T12" s="2">
        <f t="shared" si="18"/>
        <v>0.71372073660180213</v>
      </c>
      <c r="U12" s="2">
        <f t="shared" si="19"/>
        <v>0.61379983347754985</v>
      </c>
      <c r="V12" s="2">
        <f t="shared" si="20"/>
        <v>0.52786785679069281</v>
      </c>
      <c r="W12" s="3">
        <f t="shared" si="21"/>
        <v>0.45396635683999587</v>
      </c>
    </row>
    <row r="13" spans="1:23">
      <c r="A13" s="1">
        <v>0.87</v>
      </c>
      <c r="B13" s="2">
        <f t="shared" si="0"/>
        <v>0.75690000000000002</v>
      </c>
      <c r="C13" s="2">
        <f t="shared" si="1"/>
        <v>0.65850300000000006</v>
      </c>
      <c r="D13" s="2">
        <f t="shared" si="2"/>
        <v>0.57289761000000006</v>
      </c>
      <c r="E13" s="2">
        <f t="shared" si="3"/>
        <v>0.49842092070000005</v>
      </c>
      <c r="F13" s="2">
        <f t="shared" si="4"/>
        <v>0.43362620100900001</v>
      </c>
      <c r="G13" s="2">
        <f t="shared" si="5"/>
        <v>0.37725479487783004</v>
      </c>
      <c r="H13" s="3">
        <f t="shared" si="6"/>
        <v>0.32821167154371211</v>
      </c>
      <c r="I13" s="1">
        <f t="shared" si="7"/>
        <v>0.80880599497356187</v>
      </c>
      <c r="J13" s="2">
        <f t="shared" si="8"/>
        <v>0.70366121562699879</v>
      </c>
      <c r="K13" s="2">
        <f t="shared" si="9"/>
        <v>0.61218525759548903</v>
      </c>
      <c r="L13" s="2">
        <f t="shared" si="10"/>
        <v>0.5326011741080755</v>
      </c>
      <c r="M13" s="3">
        <f t="shared" si="11"/>
        <v>0.46336302147402564</v>
      </c>
      <c r="N13" s="1">
        <f t="shared" si="12"/>
        <v>0.88852257830460424</v>
      </c>
      <c r="O13" s="2">
        <f t="shared" si="13"/>
        <v>0.77301464312500567</v>
      </c>
      <c r="P13" s="2">
        <f t="shared" si="14"/>
        <v>0.67252273951875496</v>
      </c>
      <c r="Q13" s="2">
        <f t="shared" si="15"/>
        <v>0.58509478338131682</v>
      </c>
      <c r="R13" s="3">
        <f t="shared" si="16"/>
        <v>0.50903246154174564</v>
      </c>
      <c r="S13" s="1">
        <f t="shared" si="17"/>
        <v>0.848664286639083</v>
      </c>
      <c r="T13" s="2">
        <f t="shared" si="18"/>
        <v>0.73833792937600218</v>
      </c>
      <c r="U13" s="2">
        <f t="shared" si="19"/>
        <v>0.64235399855712194</v>
      </c>
      <c r="V13" s="2">
        <f t="shared" si="20"/>
        <v>0.55884797874469616</v>
      </c>
      <c r="W13" s="3">
        <f t="shared" si="21"/>
        <v>0.48619774150788564</v>
      </c>
    </row>
    <row r="14" spans="1:23">
      <c r="A14" s="1">
        <v>0.88</v>
      </c>
      <c r="B14" s="2">
        <f t="shared" si="0"/>
        <v>0.77439999999999998</v>
      </c>
      <c r="C14" s="2">
        <f t="shared" si="1"/>
        <v>0.68147199999999997</v>
      </c>
      <c r="D14" s="2">
        <f t="shared" si="2"/>
        <v>0.59969536000000001</v>
      </c>
      <c r="E14" s="2">
        <f t="shared" si="3"/>
        <v>0.52773191679999998</v>
      </c>
      <c r="F14" s="2">
        <f t="shared" si="4"/>
        <v>0.46440408678399997</v>
      </c>
      <c r="G14" s="2">
        <f t="shared" si="5"/>
        <v>0.40867559636991996</v>
      </c>
      <c r="H14" s="3">
        <f t="shared" si="6"/>
        <v>0.35963452480552954</v>
      </c>
      <c r="I14" s="1">
        <f t="shared" si="7"/>
        <v>0.83085362300036791</v>
      </c>
      <c r="J14" s="2">
        <f t="shared" si="8"/>
        <v>0.73115118824032377</v>
      </c>
      <c r="K14" s="2">
        <f t="shared" si="9"/>
        <v>0.64341304565148494</v>
      </c>
      <c r="L14" s="2">
        <f t="shared" si="10"/>
        <v>0.56620348017330668</v>
      </c>
      <c r="M14" s="3">
        <f t="shared" si="11"/>
        <v>0.4982590625525099</v>
      </c>
      <c r="N14" s="1">
        <f t="shared" si="12"/>
        <v>0.90321855747032731</v>
      </c>
      <c r="O14" s="2">
        <f t="shared" si="13"/>
        <v>0.79483233057388802</v>
      </c>
      <c r="P14" s="2">
        <f t="shared" si="14"/>
        <v>0.69945245090502139</v>
      </c>
      <c r="Q14" s="2">
        <f t="shared" si="15"/>
        <v>0.61551815679641886</v>
      </c>
      <c r="R14" s="3">
        <f t="shared" si="16"/>
        <v>0.54165597798084864</v>
      </c>
      <c r="S14" s="1">
        <f t="shared" si="17"/>
        <v>0.86703609023534756</v>
      </c>
      <c r="T14" s="2">
        <f t="shared" si="18"/>
        <v>0.76299175940710584</v>
      </c>
      <c r="U14" s="2">
        <f t="shared" si="19"/>
        <v>0.67143274827825317</v>
      </c>
      <c r="V14" s="2">
        <f t="shared" si="20"/>
        <v>0.59086081848486272</v>
      </c>
      <c r="W14" s="3">
        <f t="shared" si="21"/>
        <v>0.5199575202666793</v>
      </c>
    </row>
    <row r="15" spans="1:23">
      <c r="A15" s="1">
        <v>0.89</v>
      </c>
      <c r="B15" s="2">
        <f t="shared" si="0"/>
        <v>0.79210000000000003</v>
      </c>
      <c r="C15" s="2">
        <f t="shared" si="1"/>
        <v>0.70496900000000007</v>
      </c>
      <c r="D15" s="2">
        <f t="shared" si="2"/>
        <v>0.6274224100000001</v>
      </c>
      <c r="E15" s="2">
        <f t="shared" si="3"/>
        <v>0.55840594490000006</v>
      </c>
      <c r="F15" s="2">
        <f t="shared" si="4"/>
        <v>0.49698129096100008</v>
      </c>
      <c r="G15" s="2">
        <f t="shared" si="5"/>
        <v>0.44231334895529006</v>
      </c>
      <c r="H15" s="3">
        <f t="shared" si="6"/>
        <v>0.39365888057020815</v>
      </c>
      <c r="I15" s="1">
        <f t="shared" si="7"/>
        <v>0.8525951341850031</v>
      </c>
      <c r="J15" s="2">
        <f t="shared" si="8"/>
        <v>0.75880966942465278</v>
      </c>
      <c r="K15" s="2">
        <f t="shared" si="9"/>
        <v>0.67534060578794097</v>
      </c>
      <c r="L15" s="2">
        <f t="shared" si="10"/>
        <v>0.60105313915126746</v>
      </c>
      <c r="M15" s="3">
        <f t="shared" si="11"/>
        <v>0.53493729384462807</v>
      </c>
      <c r="N15" s="1">
        <f t="shared" si="12"/>
        <v>0.91718615772057532</v>
      </c>
      <c r="O15" s="2">
        <f t="shared" si="13"/>
        <v>0.81629568037131206</v>
      </c>
      <c r="P15" s="2">
        <f t="shared" si="14"/>
        <v>0.72650315553046774</v>
      </c>
      <c r="Q15" s="2">
        <f t="shared" si="15"/>
        <v>0.64658780842211627</v>
      </c>
      <c r="R15" s="3">
        <f t="shared" si="16"/>
        <v>0.57546314949568356</v>
      </c>
      <c r="S15" s="1">
        <f t="shared" si="17"/>
        <v>0.88489064595278921</v>
      </c>
      <c r="T15" s="2">
        <f t="shared" si="18"/>
        <v>0.78755267489798242</v>
      </c>
      <c r="U15" s="2">
        <f t="shared" si="19"/>
        <v>0.70092188065920435</v>
      </c>
      <c r="V15" s="2">
        <f t="shared" si="20"/>
        <v>0.62382047378669192</v>
      </c>
      <c r="W15" s="3">
        <f t="shared" si="21"/>
        <v>0.55520022167015581</v>
      </c>
    </row>
    <row r="16" spans="1:23">
      <c r="A16" s="1">
        <v>0.9</v>
      </c>
      <c r="B16" s="2">
        <f t="shared" si="0"/>
        <v>0.81</v>
      </c>
      <c r="C16" s="2">
        <f t="shared" si="1"/>
        <v>0.72900000000000009</v>
      </c>
      <c r="D16" s="2">
        <f t="shared" si="2"/>
        <v>0.65610000000000013</v>
      </c>
      <c r="E16" s="2">
        <f t="shared" si="3"/>
        <v>0.59049000000000018</v>
      </c>
      <c r="F16" s="2">
        <f t="shared" si="4"/>
        <v>0.53144100000000016</v>
      </c>
      <c r="G16" s="2">
        <f t="shared" si="5"/>
        <v>0.47829690000000014</v>
      </c>
      <c r="H16" s="3">
        <f t="shared" si="6"/>
        <v>0.43046721000000016</v>
      </c>
      <c r="I16" s="1">
        <f t="shared" si="7"/>
        <v>0.87382034253757435</v>
      </c>
      <c r="J16" s="2">
        <f t="shared" si="8"/>
        <v>0.78643830828381689</v>
      </c>
      <c r="K16" s="2">
        <f t="shared" si="9"/>
        <v>0.70779447745543522</v>
      </c>
      <c r="L16" s="2">
        <f t="shared" si="10"/>
        <v>0.63701502970989177</v>
      </c>
      <c r="M16" s="3">
        <f t="shared" si="11"/>
        <v>0.57331352673890268</v>
      </c>
      <c r="N16" s="1">
        <f t="shared" si="12"/>
        <v>0.93034480824142085</v>
      </c>
      <c r="O16" s="2">
        <f t="shared" si="13"/>
        <v>0.83731032741727873</v>
      </c>
      <c r="P16" s="2">
        <f t="shared" si="14"/>
        <v>0.75357929467555096</v>
      </c>
      <c r="Q16" s="2">
        <f t="shared" si="15"/>
        <v>0.67822136520799592</v>
      </c>
      <c r="R16" s="3">
        <f t="shared" si="16"/>
        <v>0.61039922868719632</v>
      </c>
      <c r="S16" s="1">
        <f t="shared" si="17"/>
        <v>0.90208257538949765</v>
      </c>
      <c r="T16" s="2">
        <f t="shared" si="18"/>
        <v>0.81187431785054787</v>
      </c>
      <c r="U16" s="2">
        <f t="shared" si="19"/>
        <v>0.73068688606549315</v>
      </c>
      <c r="V16" s="2">
        <f t="shared" si="20"/>
        <v>0.6576181974589439</v>
      </c>
      <c r="W16" s="3">
        <f t="shared" si="21"/>
        <v>0.59185637771304955</v>
      </c>
    </row>
    <row r="17" spans="1:23">
      <c r="A17" s="1">
        <v>0.91</v>
      </c>
      <c r="B17" s="2">
        <f t="shared" si="0"/>
        <v>0.82810000000000006</v>
      </c>
      <c r="C17" s="2">
        <f t="shared" si="1"/>
        <v>0.7535710000000001</v>
      </c>
      <c r="D17" s="2">
        <f t="shared" si="2"/>
        <v>0.68574961000000012</v>
      </c>
      <c r="E17" s="2">
        <f t="shared" si="3"/>
        <v>0.62403214510000016</v>
      </c>
      <c r="F17" s="2">
        <f t="shared" si="4"/>
        <v>0.56786925204100014</v>
      </c>
      <c r="G17" s="2">
        <f t="shared" si="5"/>
        <v>0.51676101935731011</v>
      </c>
      <c r="H17" s="3">
        <f t="shared" si="6"/>
        <v>0.47025252761515224</v>
      </c>
      <c r="I17" s="1">
        <f t="shared" si="7"/>
        <v>0.89429564934824979</v>
      </c>
      <c r="J17" s="2">
        <f t="shared" si="8"/>
        <v>0.81380904090690731</v>
      </c>
      <c r="K17" s="2">
        <f t="shared" si="9"/>
        <v>0.74056622722528576</v>
      </c>
      <c r="L17" s="2">
        <f t="shared" si="10"/>
        <v>0.67391526677501001</v>
      </c>
      <c r="M17" s="3">
        <f t="shared" si="11"/>
        <v>0.61326289276525914</v>
      </c>
      <c r="N17" s="1">
        <f t="shared" si="12"/>
        <v>0.94261323843160005</v>
      </c>
      <c r="O17" s="2">
        <f t="shared" si="13"/>
        <v>0.85777804697275606</v>
      </c>
      <c r="P17" s="2">
        <f t="shared" si="14"/>
        <v>0.78057802274520804</v>
      </c>
      <c r="Q17" s="2">
        <f t="shared" si="15"/>
        <v>0.71032600069813934</v>
      </c>
      <c r="R17" s="3">
        <f t="shared" si="16"/>
        <v>0.64639666063530687</v>
      </c>
      <c r="S17" s="1">
        <f t="shared" si="17"/>
        <v>0.91845444388992492</v>
      </c>
      <c r="T17" s="2">
        <f t="shared" si="18"/>
        <v>0.83579354393983174</v>
      </c>
      <c r="U17" s="2">
        <f t="shared" si="19"/>
        <v>0.76057212498524684</v>
      </c>
      <c r="V17" s="2">
        <f t="shared" si="20"/>
        <v>0.69212063373657473</v>
      </c>
      <c r="W17" s="3">
        <f t="shared" si="21"/>
        <v>0.62982977670028306</v>
      </c>
    </row>
    <row r="18" spans="1:23">
      <c r="A18" s="1">
        <v>0.92</v>
      </c>
      <c r="B18" s="2">
        <f t="shared" si="0"/>
        <v>0.84640000000000004</v>
      </c>
      <c r="C18" s="2">
        <f t="shared" si="1"/>
        <v>0.77868800000000005</v>
      </c>
      <c r="D18" s="2">
        <f t="shared" si="2"/>
        <v>0.71639296000000008</v>
      </c>
      <c r="E18" s="2">
        <f t="shared" si="3"/>
        <v>0.65908152320000013</v>
      </c>
      <c r="F18" s="2">
        <f t="shared" si="4"/>
        <v>0.60635500134400011</v>
      </c>
      <c r="G18" s="2">
        <f t="shared" si="5"/>
        <v>0.55784660123648011</v>
      </c>
      <c r="H18" s="3">
        <f t="shared" si="6"/>
        <v>0.51321887313756176</v>
      </c>
      <c r="I18" s="1">
        <f t="shared" si="7"/>
        <v>0.9137662021712839</v>
      </c>
      <c r="J18" s="2">
        <f t="shared" si="8"/>
        <v>0.84066490599758126</v>
      </c>
      <c r="K18" s="2">
        <f t="shared" si="9"/>
        <v>0.77341171351777471</v>
      </c>
      <c r="L18" s="2">
        <f t="shared" si="10"/>
        <v>0.71153877643635277</v>
      </c>
      <c r="M18" s="3">
        <f t="shared" si="11"/>
        <v>0.65461567432144463</v>
      </c>
      <c r="N18" s="1">
        <f t="shared" si="12"/>
        <v>0.95391003014999931</v>
      </c>
      <c r="O18" s="2">
        <f t="shared" si="13"/>
        <v>0.87759722773799942</v>
      </c>
      <c r="P18" s="2">
        <f t="shared" si="14"/>
        <v>0.80738944951895941</v>
      </c>
      <c r="Q18" s="2">
        <f t="shared" si="15"/>
        <v>0.74279829355744276</v>
      </c>
      <c r="R18" s="3">
        <f t="shared" si="16"/>
        <v>0.68337443007284737</v>
      </c>
      <c r="S18" s="1">
        <f t="shared" si="17"/>
        <v>0.93383811616064161</v>
      </c>
      <c r="T18" s="2">
        <f t="shared" si="18"/>
        <v>0.85913106686779028</v>
      </c>
      <c r="U18" s="2">
        <f t="shared" si="19"/>
        <v>0.79040058151836712</v>
      </c>
      <c r="V18" s="2">
        <f t="shared" si="20"/>
        <v>0.72716853499689771</v>
      </c>
      <c r="W18" s="3">
        <f t="shared" si="21"/>
        <v>0.66899505219714595</v>
      </c>
    </row>
    <row r="19" spans="1:23">
      <c r="A19" s="1">
        <v>0.93</v>
      </c>
      <c r="B19" s="2">
        <f t="shared" si="0"/>
        <v>0.86490000000000011</v>
      </c>
      <c r="C19" s="2">
        <f t="shared" si="1"/>
        <v>0.8043570000000001</v>
      </c>
      <c r="D19" s="2">
        <f t="shared" si="2"/>
        <v>0.7480520100000001</v>
      </c>
      <c r="E19" s="2">
        <f t="shared" si="3"/>
        <v>0.69568836930000011</v>
      </c>
      <c r="F19" s="2">
        <f t="shared" si="4"/>
        <v>0.64699018344900017</v>
      </c>
      <c r="G19" s="2">
        <f t="shared" si="5"/>
        <v>0.60170087060757016</v>
      </c>
      <c r="H19" s="3">
        <f t="shared" si="6"/>
        <v>0.55958180966504023</v>
      </c>
      <c r="I19" s="1">
        <f t="shared" si="7"/>
        <v>0.93195946602599555</v>
      </c>
      <c r="J19" s="2">
        <f t="shared" si="8"/>
        <v>0.86672230340417589</v>
      </c>
      <c r="K19" s="2">
        <f t="shared" si="9"/>
        <v>0.80605174216588371</v>
      </c>
      <c r="L19" s="2">
        <f t="shared" si="10"/>
        <v>0.74962812021427183</v>
      </c>
      <c r="M19" s="3">
        <f t="shared" si="11"/>
        <v>0.69715415179927276</v>
      </c>
      <c r="N19" s="1">
        <f t="shared" si="12"/>
        <v>0.96415421798857714</v>
      </c>
      <c r="O19" s="2">
        <f t="shared" si="13"/>
        <v>0.89666342272937682</v>
      </c>
      <c r="P19" s="2">
        <f t="shared" si="14"/>
        <v>0.8338969831383205</v>
      </c>
      <c r="Q19" s="2">
        <f t="shared" si="15"/>
        <v>0.77552419431863806</v>
      </c>
      <c r="R19" s="3">
        <f t="shared" si="16"/>
        <v>0.72123750071633341</v>
      </c>
      <c r="S19" s="1">
        <f t="shared" si="17"/>
        <v>0.94805684200728635</v>
      </c>
      <c r="T19" s="2">
        <f t="shared" si="18"/>
        <v>0.8816928630667763</v>
      </c>
      <c r="U19" s="2">
        <f t="shared" si="19"/>
        <v>0.81997436265210211</v>
      </c>
      <c r="V19" s="2">
        <f t="shared" si="20"/>
        <v>0.76257615726645489</v>
      </c>
      <c r="W19" s="3">
        <f t="shared" si="21"/>
        <v>0.70919582625780309</v>
      </c>
    </row>
    <row r="20" spans="1:23">
      <c r="A20" s="1">
        <v>0.94</v>
      </c>
      <c r="B20" s="2">
        <f t="shared" si="0"/>
        <v>0.88359999999999994</v>
      </c>
      <c r="C20" s="2">
        <f t="shared" si="1"/>
        <v>0.83058399999999988</v>
      </c>
      <c r="D20" s="2">
        <f t="shared" si="2"/>
        <v>0.78074895999999983</v>
      </c>
      <c r="E20" s="2">
        <f t="shared" si="3"/>
        <v>0.73390402239999974</v>
      </c>
      <c r="F20" s="2">
        <f t="shared" si="4"/>
        <v>0.68986978105599972</v>
      </c>
      <c r="G20" s="2">
        <f t="shared" si="5"/>
        <v>0.64847759419263973</v>
      </c>
      <c r="H20" s="3">
        <f t="shared" si="6"/>
        <v>0.6095689385410813</v>
      </c>
      <c r="I20" s="1">
        <f t="shared" si="7"/>
        <v>0.94859034920873908</v>
      </c>
      <c r="J20" s="2">
        <f t="shared" si="8"/>
        <v>0.89167492825621464</v>
      </c>
      <c r="K20" s="2">
        <f t="shared" si="9"/>
        <v>0.83817443256084179</v>
      </c>
      <c r="L20" s="2">
        <f t="shared" si="10"/>
        <v>0.78788396660719118</v>
      </c>
      <c r="M20" s="3">
        <f t="shared" si="11"/>
        <v>0.74061092861075972</v>
      </c>
      <c r="N20" s="1">
        <f t="shared" si="12"/>
        <v>0.97326593465786704</v>
      </c>
      <c r="O20" s="2">
        <f t="shared" si="13"/>
        <v>0.91486997857839492</v>
      </c>
      <c r="P20" s="2">
        <f t="shared" si="14"/>
        <v>0.85997777986369128</v>
      </c>
      <c r="Q20" s="2">
        <f t="shared" si="15"/>
        <v>0.80837911307186971</v>
      </c>
      <c r="R20" s="3">
        <f t="shared" si="16"/>
        <v>0.7598763662875575</v>
      </c>
      <c r="S20" s="1">
        <f t="shared" si="17"/>
        <v>0.96092814193330311</v>
      </c>
      <c r="T20" s="2">
        <f t="shared" si="18"/>
        <v>0.90327245341730489</v>
      </c>
      <c r="U20" s="2">
        <f t="shared" si="19"/>
        <v>0.84907610621226659</v>
      </c>
      <c r="V20" s="2">
        <f t="shared" si="20"/>
        <v>0.79813153983953056</v>
      </c>
      <c r="W20" s="3">
        <f t="shared" si="21"/>
        <v>0.75024364744915861</v>
      </c>
    </row>
    <row r="21" spans="1:23">
      <c r="A21" s="1">
        <v>0.95</v>
      </c>
      <c r="B21" s="2">
        <f t="shared" si="0"/>
        <v>0.90249999999999997</v>
      </c>
      <c r="C21" s="2">
        <f t="shared" si="1"/>
        <v>0.85737499999999989</v>
      </c>
      <c r="D21" s="2">
        <f t="shared" si="2"/>
        <v>0.81450624999999988</v>
      </c>
      <c r="E21" s="2">
        <f t="shared" si="3"/>
        <v>0.77378093749999988</v>
      </c>
      <c r="F21" s="2">
        <f t="shared" si="4"/>
        <v>0.7350918906249998</v>
      </c>
      <c r="G21" s="2">
        <f t="shared" si="5"/>
        <v>0.69833729609374973</v>
      </c>
      <c r="H21" s="3">
        <f t="shared" si="6"/>
        <v>0.66342043128906225</v>
      </c>
      <c r="I21" s="1">
        <f t="shared" si="7"/>
        <v>0.96336793429830692</v>
      </c>
      <c r="J21" s="2">
        <f t="shared" si="8"/>
        <v>0.91519953758339156</v>
      </c>
      <c r="K21" s="2">
        <f t="shared" si="9"/>
        <v>0.86943956070422201</v>
      </c>
      <c r="L21" s="2">
        <f t="shared" si="10"/>
        <v>0.82596758266901082</v>
      </c>
      <c r="M21" s="3">
        <f t="shared" si="11"/>
        <v>0.78466920353556024</v>
      </c>
      <c r="N21" s="1">
        <f t="shared" si="12"/>
        <v>0.98116709757743226</v>
      </c>
      <c r="O21" s="2">
        <f t="shared" si="13"/>
        <v>0.93210874269856059</v>
      </c>
      <c r="P21" s="2">
        <f t="shared" si="14"/>
        <v>0.88550330556363255</v>
      </c>
      <c r="Q21" s="2">
        <f t="shared" si="15"/>
        <v>0.8412281402854509</v>
      </c>
      <c r="R21" s="3">
        <f t="shared" si="16"/>
        <v>0.79916673327117826</v>
      </c>
      <c r="S21" s="1">
        <f t="shared" si="17"/>
        <v>0.97226751593786953</v>
      </c>
      <c r="T21" s="2">
        <f t="shared" si="18"/>
        <v>0.92365414014097602</v>
      </c>
      <c r="U21" s="2">
        <f t="shared" si="19"/>
        <v>0.87747143313392717</v>
      </c>
      <c r="V21" s="2">
        <f t="shared" si="20"/>
        <v>0.83359786147723081</v>
      </c>
      <c r="W21" s="3">
        <f t="shared" si="21"/>
        <v>0.79191796840336925</v>
      </c>
    </row>
    <row r="22" spans="1:23">
      <c r="A22" s="1">
        <v>0.96</v>
      </c>
      <c r="B22" s="2">
        <f t="shared" si="0"/>
        <v>0.92159999999999997</v>
      </c>
      <c r="C22" s="2">
        <f t="shared" si="1"/>
        <v>0.88473599999999997</v>
      </c>
      <c r="D22" s="2">
        <f t="shared" si="2"/>
        <v>0.84934655999999997</v>
      </c>
      <c r="E22" s="2">
        <f t="shared" si="3"/>
        <v>0.81537269759999997</v>
      </c>
      <c r="F22" s="2">
        <f t="shared" si="4"/>
        <v>0.78275778969599996</v>
      </c>
      <c r="G22" s="2">
        <f t="shared" si="5"/>
        <v>0.75144747810815993</v>
      </c>
      <c r="H22" s="3">
        <f t="shared" si="6"/>
        <v>0.72138957898383349</v>
      </c>
      <c r="I22" s="1">
        <f t="shared" si="7"/>
        <v>0.97600373786007499</v>
      </c>
      <c r="J22" s="2">
        <f t="shared" si="8"/>
        <v>0.93696358834567195</v>
      </c>
      <c r="K22" s="2">
        <f t="shared" si="9"/>
        <v>0.8994850448118451</v>
      </c>
      <c r="L22" s="2">
        <f t="shared" si="10"/>
        <v>0.86350564301937127</v>
      </c>
      <c r="M22" s="3">
        <f t="shared" si="11"/>
        <v>0.82896541729859641</v>
      </c>
      <c r="N22" s="1">
        <f t="shared" si="12"/>
        <v>0.98778213172454132</v>
      </c>
      <c r="O22" s="2">
        <f t="shared" si="13"/>
        <v>0.94827084645555959</v>
      </c>
      <c r="P22" s="2">
        <f t="shared" si="14"/>
        <v>0.91034001259733721</v>
      </c>
      <c r="Q22" s="2">
        <f t="shared" si="15"/>
        <v>0.87392641209344379</v>
      </c>
      <c r="R22" s="3">
        <f t="shared" si="16"/>
        <v>0.83896935560970598</v>
      </c>
      <c r="S22" s="1">
        <f t="shared" si="17"/>
        <v>0.98189293479230821</v>
      </c>
      <c r="T22" s="2">
        <f t="shared" si="18"/>
        <v>0.94261721740061588</v>
      </c>
      <c r="U22" s="2">
        <f t="shared" si="19"/>
        <v>0.90491252870459127</v>
      </c>
      <c r="V22" s="2">
        <f t="shared" si="20"/>
        <v>0.86871602755640753</v>
      </c>
      <c r="W22" s="3">
        <f t="shared" si="21"/>
        <v>0.83396738645415125</v>
      </c>
    </row>
    <row r="23" spans="1:23">
      <c r="A23" s="1">
        <v>0.97</v>
      </c>
      <c r="B23" s="2">
        <f t="shared" si="0"/>
        <v>0.94089999999999996</v>
      </c>
      <c r="C23" s="2">
        <f t="shared" si="1"/>
        <v>0.91267299999999996</v>
      </c>
      <c r="D23" s="2">
        <f t="shared" si="2"/>
        <v>0.88529280999999993</v>
      </c>
      <c r="E23" s="2">
        <f t="shared" si="3"/>
        <v>0.8587340256999999</v>
      </c>
      <c r="F23" s="2">
        <f t="shared" si="4"/>
        <v>0.83297200492899992</v>
      </c>
      <c r="G23" s="2">
        <f t="shared" si="5"/>
        <v>0.80798284478112992</v>
      </c>
      <c r="H23" s="3">
        <f t="shared" si="6"/>
        <v>0.78374335943769602</v>
      </c>
      <c r="I23" s="1">
        <f t="shared" si="7"/>
        <v>0.98622126599961546</v>
      </c>
      <c r="J23" s="2">
        <f t="shared" si="8"/>
        <v>0.95663462801962695</v>
      </c>
      <c r="K23" s="2">
        <f t="shared" si="9"/>
        <v>0.92793558917903818</v>
      </c>
      <c r="L23" s="2">
        <f t="shared" si="10"/>
        <v>0.90009752150366695</v>
      </c>
      <c r="M23" s="3">
        <f t="shared" si="11"/>
        <v>0.87309459585855698</v>
      </c>
      <c r="N23" s="1">
        <f t="shared" si="12"/>
        <v>0.99303872272739591</v>
      </c>
      <c r="O23" s="2">
        <f t="shared" si="13"/>
        <v>0.96324756104557396</v>
      </c>
      <c r="P23" s="2">
        <f t="shared" si="14"/>
        <v>0.93435013421420676</v>
      </c>
      <c r="Q23" s="2">
        <f t="shared" si="15"/>
        <v>0.90631963018778061</v>
      </c>
      <c r="R23" s="3">
        <f t="shared" si="16"/>
        <v>0.87913004128214711</v>
      </c>
      <c r="S23" s="1">
        <f t="shared" si="17"/>
        <v>0.98962999436350563</v>
      </c>
      <c r="T23" s="2">
        <f t="shared" si="18"/>
        <v>0.95994109453260046</v>
      </c>
      <c r="U23" s="2">
        <f t="shared" si="19"/>
        <v>0.93114286169662241</v>
      </c>
      <c r="V23" s="2">
        <f t="shared" si="20"/>
        <v>0.90320857584572378</v>
      </c>
      <c r="W23" s="3">
        <f t="shared" si="21"/>
        <v>0.87611231857035199</v>
      </c>
    </row>
    <row r="24" spans="1:23">
      <c r="A24" s="1">
        <v>0.98</v>
      </c>
      <c r="B24" s="2">
        <f t="shared" si="0"/>
        <v>0.96039999999999992</v>
      </c>
      <c r="C24" s="2">
        <f t="shared" si="1"/>
        <v>0.94119199999999992</v>
      </c>
      <c r="D24" s="2">
        <f t="shared" si="2"/>
        <v>0.92236815999999988</v>
      </c>
      <c r="E24" s="2">
        <f t="shared" si="3"/>
        <v>0.90392079679999982</v>
      </c>
      <c r="F24" s="2">
        <f t="shared" si="4"/>
        <v>0.8858423808639998</v>
      </c>
      <c r="G24" s="2">
        <f t="shared" si="5"/>
        <v>0.86812553324671982</v>
      </c>
      <c r="H24" s="3">
        <f t="shared" si="6"/>
        <v>0.85076302258178538</v>
      </c>
      <c r="I24" s="1">
        <f t="shared" si="7"/>
        <v>0.99376646074765584</v>
      </c>
      <c r="J24" s="2">
        <f t="shared" si="8"/>
        <v>0.97389113153270268</v>
      </c>
      <c r="K24" s="2">
        <f t="shared" si="9"/>
        <v>0.95441330890204856</v>
      </c>
      <c r="L24" s="2">
        <f t="shared" si="10"/>
        <v>0.93532504272400763</v>
      </c>
      <c r="M24" s="3">
        <f t="shared" si="11"/>
        <v>0.9166185418695274</v>
      </c>
      <c r="N24" s="1">
        <f t="shared" si="12"/>
        <v>0.99686859311386322</v>
      </c>
      <c r="O24" s="2">
        <f t="shared" si="13"/>
        <v>0.97693122125158594</v>
      </c>
      <c r="P24" s="2">
        <f t="shared" si="14"/>
        <v>0.9573925968265542</v>
      </c>
      <c r="Q24" s="2">
        <f t="shared" si="15"/>
        <v>0.93824474489002307</v>
      </c>
      <c r="R24" s="3">
        <f t="shared" si="16"/>
        <v>0.91947984999222254</v>
      </c>
      <c r="S24" s="1">
        <f t="shared" si="17"/>
        <v>0.99531752693075948</v>
      </c>
      <c r="T24" s="2">
        <f t="shared" si="18"/>
        <v>0.97541117639214425</v>
      </c>
      <c r="U24" s="2">
        <f t="shared" si="19"/>
        <v>0.95590295286430127</v>
      </c>
      <c r="V24" s="2">
        <f t="shared" si="20"/>
        <v>0.93678489380701524</v>
      </c>
      <c r="W24" s="3">
        <f t="shared" si="21"/>
        <v>0.91804919593087497</v>
      </c>
    </row>
    <row r="25" spans="1:23">
      <c r="A25" s="1">
        <v>0.99</v>
      </c>
      <c r="B25" s="2">
        <f t="shared" si="0"/>
        <v>0.98009999999999997</v>
      </c>
      <c r="C25" s="2">
        <f t="shared" si="1"/>
        <v>0.97029899999999991</v>
      </c>
      <c r="D25" s="2">
        <f t="shared" si="2"/>
        <v>0.96059600999999994</v>
      </c>
      <c r="E25" s="2">
        <f t="shared" si="3"/>
        <v>0.95099004989999991</v>
      </c>
      <c r="F25" s="2">
        <f t="shared" si="4"/>
        <v>0.94148014940099989</v>
      </c>
      <c r="G25" s="2">
        <f t="shared" si="5"/>
        <v>0.93206534790698992</v>
      </c>
      <c r="H25" s="3">
        <f t="shared" si="6"/>
        <v>0.92274469442791995</v>
      </c>
      <c r="I25" s="1">
        <f t="shared" si="7"/>
        <v>0.99841846521436184</v>
      </c>
      <c r="J25" s="2">
        <f t="shared" si="8"/>
        <v>0.98843428056221816</v>
      </c>
      <c r="K25" s="2">
        <f t="shared" si="9"/>
        <v>0.97854993775659604</v>
      </c>
      <c r="L25" s="2">
        <f t="shared" si="10"/>
        <v>0.96876443837903004</v>
      </c>
      <c r="M25" s="3">
        <f t="shared" si="11"/>
        <v>0.95907679399523971</v>
      </c>
      <c r="N25" s="1">
        <f t="shared" si="12"/>
        <v>0.99920829356505148</v>
      </c>
      <c r="O25" s="2">
        <f t="shared" si="13"/>
        <v>0.9892162106294009</v>
      </c>
      <c r="P25" s="2">
        <f t="shared" si="14"/>
        <v>0.97932404852310695</v>
      </c>
      <c r="Q25" s="2">
        <f t="shared" si="15"/>
        <v>0.96953080803787584</v>
      </c>
      <c r="R25" s="3">
        <f t="shared" si="16"/>
        <v>0.95983549995749706</v>
      </c>
      <c r="S25" s="1">
        <f t="shared" si="17"/>
        <v>0.99881337938970671</v>
      </c>
      <c r="T25" s="2">
        <f t="shared" si="18"/>
        <v>0.98882524559580964</v>
      </c>
      <c r="U25" s="2">
        <f t="shared" si="19"/>
        <v>0.9789369931398515</v>
      </c>
      <c r="V25" s="2">
        <f t="shared" si="20"/>
        <v>0.96914762320845294</v>
      </c>
      <c r="W25" s="3">
        <f t="shared" si="21"/>
        <v>0.9594561469763685</v>
      </c>
    </row>
    <row r="26" spans="1:23">
      <c r="A26" s="1">
        <v>1</v>
      </c>
      <c r="B26" s="2">
        <f t="shared" si="0"/>
        <v>1</v>
      </c>
      <c r="C26" s="2">
        <f t="shared" si="1"/>
        <v>1</v>
      </c>
      <c r="D26" s="2">
        <f t="shared" si="2"/>
        <v>1</v>
      </c>
      <c r="E26" s="2">
        <f t="shared" si="3"/>
        <v>1</v>
      </c>
      <c r="F26" s="2">
        <f t="shared" si="4"/>
        <v>1</v>
      </c>
      <c r="G26" s="2">
        <f t="shared" si="5"/>
        <v>1</v>
      </c>
      <c r="H26" s="3">
        <f t="shared" si="6"/>
        <v>1</v>
      </c>
      <c r="I26" s="1">
        <f t="shared" si="7"/>
        <v>1</v>
      </c>
      <c r="J26" s="2">
        <f t="shared" si="8"/>
        <v>1</v>
      </c>
      <c r="K26" s="2">
        <f t="shared" si="9"/>
        <v>1</v>
      </c>
      <c r="L26" s="2">
        <f t="shared" si="10"/>
        <v>1</v>
      </c>
      <c r="M26" s="3">
        <f t="shared" si="11"/>
        <v>1</v>
      </c>
      <c r="N26" s="1">
        <f t="shared" si="12"/>
        <v>1</v>
      </c>
      <c r="O26" s="2">
        <f t="shared" si="13"/>
        <v>1</v>
      </c>
      <c r="P26" s="2">
        <f t="shared" si="14"/>
        <v>1</v>
      </c>
      <c r="Q26" s="2">
        <f t="shared" si="15"/>
        <v>1</v>
      </c>
      <c r="R26" s="3">
        <f t="shared" si="16"/>
        <v>1</v>
      </c>
      <c r="S26" s="1">
        <f t="shared" si="17"/>
        <v>1</v>
      </c>
      <c r="T26" s="2">
        <f t="shared" si="18"/>
        <v>1</v>
      </c>
      <c r="U26" s="2">
        <f t="shared" si="19"/>
        <v>1</v>
      </c>
      <c r="V26" s="2">
        <f t="shared" si="20"/>
        <v>1</v>
      </c>
      <c r="W26" s="3">
        <f t="shared" si="21"/>
        <v>1</v>
      </c>
    </row>
    <row r="27" spans="1:23">
      <c r="A27" s="1">
        <v>1.01</v>
      </c>
      <c r="B27" s="2">
        <f t="shared" si="0"/>
        <v>1.0201</v>
      </c>
      <c r="C27" s="2">
        <f t="shared" si="1"/>
        <v>1.0303009999999999</v>
      </c>
      <c r="D27" s="2">
        <f t="shared" si="2"/>
        <v>1.04060401</v>
      </c>
      <c r="E27" s="2">
        <f t="shared" si="3"/>
        <v>1.0510100500999999</v>
      </c>
      <c r="F27" s="2">
        <f t="shared" si="4"/>
        <v>1.0615201506009999</v>
      </c>
      <c r="G27" s="2">
        <f t="shared" si="5"/>
        <v>1.0721353521070098</v>
      </c>
      <c r="H27" s="3">
        <f t="shared" si="6"/>
        <v>1.08285670562808</v>
      </c>
      <c r="I27" s="1">
        <f t="shared" si="7"/>
        <v>0.99838656737166465</v>
      </c>
      <c r="J27" s="2">
        <f t="shared" si="8"/>
        <v>1.0083704330453813</v>
      </c>
      <c r="K27" s="2">
        <f t="shared" si="9"/>
        <v>1.0184541373758351</v>
      </c>
      <c r="L27" s="2">
        <f t="shared" si="10"/>
        <v>1.0286386787495934</v>
      </c>
      <c r="M27" s="3">
        <f t="shared" si="11"/>
        <v>1.0389250655370894</v>
      </c>
      <c r="N27" s="1">
        <f t="shared" si="12"/>
        <v>0.99919230636025236</v>
      </c>
      <c r="O27" s="2">
        <f t="shared" si="13"/>
        <v>1.0091842294238549</v>
      </c>
      <c r="P27" s="2">
        <f t="shared" si="14"/>
        <v>1.0192760717180935</v>
      </c>
      <c r="Q27" s="2">
        <f t="shared" si="15"/>
        <v>1.0294688324352743</v>
      </c>
      <c r="R27" s="3">
        <f t="shared" si="16"/>
        <v>1.0397635207596272</v>
      </c>
      <c r="S27" s="1">
        <f t="shared" si="17"/>
        <v>0.99878943686595845</v>
      </c>
      <c r="T27" s="2">
        <f t="shared" si="18"/>
        <v>1.008777331234618</v>
      </c>
      <c r="U27" s="2">
        <f t="shared" si="19"/>
        <v>1.0188651045469643</v>
      </c>
      <c r="V27" s="2">
        <f t="shared" si="20"/>
        <v>1.0290537555924337</v>
      </c>
      <c r="W27" s="3">
        <f t="shared" si="21"/>
        <v>1.0393442931483583</v>
      </c>
    </row>
    <row r="28" spans="1:23">
      <c r="A28" s="1">
        <v>1.02</v>
      </c>
      <c r="B28" s="2">
        <f t="shared" si="0"/>
        <v>1.0404</v>
      </c>
      <c r="C28" s="2">
        <f t="shared" si="1"/>
        <v>1.0612079999999999</v>
      </c>
      <c r="D28" s="2">
        <f t="shared" si="2"/>
        <v>1.08243216</v>
      </c>
      <c r="E28" s="2">
        <f t="shared" si="3"/>
        <v>1.1040808032</v>
      </c>
      <c r="F28" s="2">
        <f t="shared" si="4"/>
        <v>1.1261624192640001</v>
      </c>
      <c r="G28" s="2">
        <f t="shared" si="5"/>
        <v>1.14868566764928</v>
      </c>
      <c r="H28" s="3">
        <f t="shared" si="6"/>
        <v>1.1716593810022657</v>
      </c>
      <c r="I28" s="1">
        <f t="shared" si="7"/>
        <v>0.99351370667405947</v>
      </c>
      <c r="J28" s="2">
        <f t="shared" si="8"/>
        <v>1.0133839808075407</v>
      </c>
      <c r="K28" s="2">
        <f t="shared" si="9"/>
        <v>1.0336516604236914</v>
      </c>
      <c r="L28" s="2">
        <f t="shared" si="10"/>
        <v>1.0543246936321653</v>
      </c>
      <c r="M28" s="3">
        <f t="shared" si="11"/>
        <v>1.0754111875048087</v>
      </c>
      <c r="N28" s="1">
        <f t="shared" si="12"/>
        <v>0.99674100209994376</v>
      </c>
      <c r="O28" s="2">
        <f t="shared" si="13"/>
        <v>1.0166758221419427</v>
      </c>
      <c r="P28" s="2">
        <f t="shared" si="14"/>
        <v>1.0370093385847814</v>
      </c>
      <c r="Q28" s="2">
        <f t="shared" si="15"/>
        <v>1.057749525356477</v>
      </c>
      <c r="R28" s="3">
        <f t="shared" si="16"/>
        <v>1.0789045158636066</v>
      </c>
      <c r="S28" s="1">
        <f t="shared" si="17"/>
        <v>0.99512735438700162</v>
      </c>
      <c r="T28" s="2">
        <f t="shared" si="18"/>
        <v>1.0150299014747417</v>
      </c>
      <c r="U28" s="2">
        <f t="shared" si="19"/>
        <v>1.0353304995042365</v>
      </c>
      <c r="V28" s="2">
        <f t="shared" si="20"/>
        <v>1.0560371094943211</v>
      </c>
      <c r="W28" s="3">
        <f t="shared" si="21"/>
        <v>1.0771578516842075</v>
      </c>
    </row>
    <row r="29" spans="1:23">
      <c r="A29" s="1">
        <v>1.03</v>
      </c>
      <c r="B29" s="2">
        <f t="shared" si="0"/>
        <v>1.0609</v>
      </c>
      <c r="C29" s="2">
        <f t="shared" si="1"/>
        <v>1.092727</v>
      </c>
      <c r="D29" s="2">
        <f t="shared" si="2"/>
        <v>1.1255088100000001</v>
      </c>
      <c r="E29" s="2">
        <f t="shared" si="3"/>
        <v>1.1592740743000001</v>
      </c>
      <c r="F29" s="2">
        <f t="shared" si="4"/>
        <v>1.1940522965290001</v>
      </c>
      <c r="G29" s="2">
        <f t="shared" si="5"/>
        <v>1.2298738654248702</v>
      </c>
      <c r="H29" s="3">
        <f t="shared" si="6"/>
        <v>1.2667700813876164</v>
      </c>
      <c r="I29" s="1">
        <f t="shared" si="7"/>
        <v>0.985381627070814</v>
      </c>
      <c r="J29" s="2">
        <f t="shared" si="8"/>
        <v>1.0149430758829385</v>
      </c>
      <c r="K29" s="2">
        <f t="shared" si="9"/>
        <v>1.0453913681594265</v>
      </c>
      <c r="L29" s="2">
        <f t="shared" si="10"/>
        <v>1.0767531092042093</v>
      </c>
      <c r="M29" s="3">
        <f t="shared" si="11"/>
        <v>1.1090557024803358</v>
      </c>
      <c r="N29" s="1">
        <f t="shared" si="12"/>
        <v>0.99260982264826503</v>
      </c>
      <c r="O29" s="2">
        <f t="shared" si="13"/>
        <v>1.022388117327713</v>
      </c>
      <c r="P29" s="2">
        <f t="shared" si="14"/>
        <v>1.0530597608475443</v>
      </c>
      <c r="Q29" s="2">
        <f t="shared" si="15"/>
        <v>1.0846515536729706</v>
      </c>
      <c r="R29" s="3">
        <f t="shared" si="16"/>
        <v>1.11719110028316</v>
      </c>
      <c r="S29" s="1">
        <f t="shared" si="17"/>
        <v>0.98899572485953957</v>
      </c>
      <c r="T29" s="2">
        <f t="shared" si="18"/>
        <v>1.0186655966053257</v>
      </c>
      <c r="U29" s="2">
        <f t="shared" si="19"/>
        <v>1.0492255645034856</v>
      </c>
      <c r="V29" s="2">
        <f t="shared" si="20"/>
        <v>1.0807023314385902</v>
      </c>
      <c r="W29" s="3">
        <f t="shared" si="21"/>
        <v>1.1131234013817479</v>
      </c>
    </row>
    <row r="30" spans="1:23">
      <c r="A30" s="1">
        <v>1.04</v>
      </c>
      <c r="B30" s="2">
        <f t="shared" si="0"/>
        <v>1.0816000000000001</v>
      </c>
      <c r="C30" s="2">
        <f t="shared" si="1"/>
        <v>1.1248640000000001</v>
      </c>
      <c r="D30" s="2">
        <f t="shared" si="2"/>
        <v>1.1698585600000002</v>
      </c>
      <c r="E30" s="2">
        <f t="shared" si="3"/>
        <v>1.2166529024000003</v>
      </c>
      <c r="F30" s="2">
        <f t="shared" si="4"/>
        <v>1.2653190184960004</v>
      </c>
      <c r="G30" s="2">
        <f t="shared" si="5"/>
        <v>1.3159317792358405</v>
      </c>
      <c r="H30" s="3">
        <f t="shared" si="6"/>
        <v>1.3685690504052741</v>
      </c>
      <c r="I30" s="1">
        <f t="shared" si="7"/>
        <v>0.97405673903882251</v>
      </c>
      <c r="J30" s="2">
        <f t="shared" si="8"/>
        <v>1.0130190086003754</v>
      </c>
      <c r="K30" s="2">
        <f t="shared" si="9"/>
        <v>1.0535397689443906</v>
      </c>
      <c r="L30" s="2">
        <f t="shared" si="10"/>
        <v>1.0956813597021662</v>
      </c>
      <c r="M30" s="3">
        <f t="shared" si="11"/>
        <v>1.1395086140902528</v>
      </c>
      <c r="N30" s="1">
        <f t="shared" si="12"/>
        <v>0.98677116052724834</v>
      </c>
      <c r="O30" s="2">
        <f t="shared" si="13"/>
        <v>1.0262420069483382</v>
      </c>
      <c r="P30" s="2">
        <f t="shared" si="14"/>
        <v>1.0672916872262719</v>
      </c>
      <c r="Q30" s="2">
        <f t="shared" si="15"/>
        <v>1.1099833547153228</v>
      </c>
      <c r="R30" s="3">
        <f t="shared" si="16"/>
        <v>1.1543826889039357</v>
      </c>
      <c r="S30" s="1">
        <f t="shared" si="17"/>
        <v>0.98041394978303542</v>
      </c>
      <c r="T30" s="2">
        <f t="shared" si="18"/>
        <v>1.0196305077743568</v>
      </c>
      <c r="U30" s="2">
        <f t="shared" si="19"/>
        <v>1.0604157280853312</v>
      </c>
      <c r="V30" s="2">
        <f t="shared" si="20"/>
        <v>1.1028323572087444</v>
      </c>
      <c r="W30" s="3">
        <f t="shared" si="21"/>
        <v>1.1469456514970944</v>
      </c>
    </row>
    <row r="31" spans="1:23">
      <c r="A31" s="1">
        <v>1.05</v>
      </c>
      <c r="B31" s="2">
        <f t="shared" si="0"/>
        <v>1.1025</v>
      </c>
      <c r="C31" s="2">
        <f t="shared" si="1"/>
        <v>1.1576250000000001</v>
      </c>
      <c r="D31" s="2">
        <f t="shared" si="2"/>
        <v>1.2155062500000002</v>
      </c>
      <c r="E31" s="2">
        <f t="shared" si="3"/>
        <v>1.2762815625000004</v>
      </c>
      <c r="F31" s="2">
        <f t="shared" si="4"/>
        <v>1.3400956406250004</v>
      </c>
      <c r="G31" s="2">
        <f t="shared" si="5"/>
        <v>1.4071004226562505</v>
      </c>
      <c r="H31" s="3">
        <f t="shared" si="6"/>
        <v>1.477455443789063</v>
      </c>
      <c r="I31" s="1">
        <f t="shared" si="7"/>
        <v>0.9596698735634942</v>
      </c>
      <c r="J31" s="2">
        <f t="shared" si="8"/>
        <v>1.007653367241669</v>
      </c>
      <c r="K31" s="2">
        <f t="shared" si="9"/>
        <v>1.0580360356037524</v>
      </c>
      <c r="L31" s="2">
        <f t="shared" si="10"/>
        <v>1.11093783738394</v>
      </c>
      <c r="M31" s="3">
        <f t="shared" si="11"/>
        <v>1.1664847292531373</v>
      </c>
      <c r="N31" s="1">
        <f t="shared" si="12"/>
        <v>0.97920672440890366</v>
      </c>
      <c r="O31" s="2">
        <f t="shared" si="13"/>
        <v>1.0281670606293489</v>
      </c>
      <c r="P31" s="2">
        <f t="shared" si="14"/>
        <v>1.0795754136608162</v>
      </c>
      <c r="Q31" s="2">
        <f t="shared" si="15"/>
        <v>1.1335541843438572</v>
      </c>
      <c r="R31" s="3">
        <f t="shared" si="16"/>
        <v>1.1902318935610501</v>
      </c>
      <c r="S31" s="1">
        <f t="shared" si="17"/>
        <v>0.96943829898619893</v>
      </c>
      <c r="T31" s="2">
        <f t="shared" si="18"/>
        <v>1.017910213935509</v>
      </c>
      <c r="U31" s="2">
        <f t="shared" si="19"/>
        <v>1.0688057246322844</v>
      </c>
      <c r="V31" s="2">
        <f t="shared" si="20"/>
        <v>1.1222460108638987</v>
      </c>
      <c r="W31" s="3">
        <f t="shared" si="21"/>
        <v>1.1783583114070937</v>
      </c>
    </row>
    <row r="32" spans="1:23">
      <c r="A32" s="1">
        <v>1.06</v>
      </c>
      <c r="B32" s="2">
        <f t="shared" si="0"/>
        <v>1.1236000000000002</v>
      </c>
      <c r="C32" s="2">
        <f t="shared" si="1"/>
        <v>1.1910160000000003</v>
      </c>
      <c r="D32" s="2">
        <f t="shared" si="2"/>
        <v>1.2624769600000003</v>
      </c>
      <c r="E32" s="2">
        <f t="shared" si="3"/>
        <v>1.3382255776000005</v>
      </c>
      <c r="F32" s="2">
        <f t="shared" si="4"/>
        <v>1.4185191122560006</v>
      </c>
      <c r="G32" s="2">
        <f t="shared" si="5"/>
        <v>1.5036302589913606</v>
      </c>
      <c r="H32" s="3">
        <f t="shared" si="6"/>
        <v>1.5938480745308423</v>
      </c>
      <c r="I32" s="1">
        <f t="shared" si="7"/>
        <v>0.9424112821558267</v>
      </c>
      <c r="J32" s="2">
        <f t="shared" si="8"/>
        <v>0.99895595908517631</v>
      </c>
      <c r="K32" s="2">
        <f t="shared" si="9"/>
        <v>1.058893316630287</v>
      </c>
      <c r="L32" s="2">
        <f t="shared" si="10"/>
        <v>1.1224269156281044</v>
      </c>
      <c r="M32" s="3">
        <f t="shared" si="11"/>
        <v>1.1897725305657907</v>
      </c>
      <c r="N32" s="1">
        <f t="shared" si="12"/>
        <v>0.96990813321070324</v>
      </c>
      <c r="O32" s="2">
        <f t="shared" si="13"/>
        <v>1.0281026212033455</v>
      </c>
      <c r="P32" s="2">
        <f t="shared" si="14"/>
        <v>1.0897887784755462</v>
      </c>
      <c r="Q32" s="2">
        <f t="shared" si="15"/>
        <v>1.1551761051840792</v>
      </c>
      <c r="R32" s="3">
        <f t="shared" si="16"/>
        <v>1.2244866714951239</v>
      </c>
      <c r="S32" s="1">
        <f t="shared" si="17"/>
        <v>0.95615970768326497</v>
      </c>
      <c r="T32" s="2">
        <f t="shared" si="18"/>
        <v>1.013529290144261</v>
      </c>
      <c r="U32" s="2">
        <f t="shared" si="19"/>
        <v>1.0743410475529167</v>
      </c>
      <c r="V32" s="2">
        <f t="shared" si="20"/>
        <v>1.1388015104060918</v>
      </c>
      <c r="W32" s="3">
        <f t="shared" si="21"/>
        <v>1.2071296010304573</v>
      </c>
    </row>
    <row r="33" spans="1:23">
      <c r="A33" s="1">
        <v>1.07</v>
      </c>
      <c r="B33" s="2">
        <f t="shared" si="0"/>
        <v>1.1449</v>
      </c>
      <c r="C33" s="2">
        <f t="shared" si="1"/>
        <v>1.2250430000000001</v>
      </c>
      <c r="D33" s="2">
        <f t="shared" si="2"/>
        <v>1.3107960100000002</v>
      </c>
      <c r="E33" s="2">
        <f t="shared" si="3"/>
        <v>1.4025517307000004</v>
      </c>
      <c r="F33" s="2">
        <f t="shared" si="4"/>
        <v>1.5007303518490005</v>
      </c>
      <c r="G33" s="2">
        <f t="shared" si="5"/>
        <v>1.6057814764784306</v>
      </c>
      <c r="H33" s="3">
        <f t="shared" si="6"/>
        <v>1.7181861798319209</v>
      </c>
      <c r="I33" s="1">
        <f t="shared" si="7"/>
        <v>0.92252280762362515</v>
      </c>
      <c r="J33" s="2">
        <f t="shared" si="8"/>
        <v>0.98709940415727893</v>
      </c>
      <c r="K33" s="2">
        <f t="shared" si="9"/>
        <v>1.0561963624482884</v>
      </c>
      <c r="L33" s="2">
        <f t="shared" si="10"/>
        <v>1.1301301078196688</v>
      </c>
      <c r="M33" s="3">
        <f t="shared" si="11"/>
        <v>1.2092392153670457</v>
      </c>
      <c r="N33" s="1">
        <f t="shared" si="12"/>
        <v>0.95887743238386414</v>
      </c>
      <c r="O33" s="2">
        <f t="shared" si="13"/>
        <v>1.0259988526507346</v>
      </c>
      <c r="P33" s="2">
        <f t="shared" si="14"/>
        <v>1.097818772336286</v>
      </c>
      <c r="Q33" s="2">
        <f t="shared" si="15"/>
        <v>1.1746660863998262</v>
      </c>
      <c r="R33" s="3">
        <f t="shared" si="16"/>
        <v>1.2568927124478142</v>
      </c>
      <c r="S33" s="1">
        <f t="shared" si="17"/>
        <v>0.94070012000374459</v>
      </c>
      <c r="T33" s="2">
        <f t="shared" si="18"/>
        <v>1.0065491284040067</v>
      </c>
      <c r="U33" s="2">
        <f t="shared" si="19"/>
        <v>1.0770075673922872</v>
      </c>
      <c r="V33" s="2">
        <f t="shared" si="20"/>
        <v>1.1523980971097474</v>
      </c>
      <c r="W33" s="3">
        <f t="shared" si="21"/>
        <v>1.2330659639074297</v>
      </c>
    </row>
    <row r="34" spans="1:23">
      <c r="A34" s="1">
        <v>1.08</v>
      </c>
      <c r="B34" s="2">
        <f t="shared" si="0"/>
        <v>1.1664000000000001</v>
      </c>
      <c r="C34" s="2">
        <f t="shared" si="1"/>
        <v>1.2597120000000002</v>
      </c>
      <c r="D34" s="2">
        <f t="shared" si="2"/>
        <v>1.3604889600000003</v>
      </c>
      <c r="E34" s="2">
        <f t="shared" si="3"/>
        <v>1.4693280768000003</v>
      </c>
      <c r="F34" s="2">
        <f t="shared" si="4"/>
        <v>1.5868743229440005</v>
      </c>
      <c r="G34" s="2">
        <f t="shared" si="5"/>
        <v>1.7138242687795207</v>
      </c>
      <c r="H34" s="3">
        <f t="shared" si="6"/>
        <v>1.8509302102818825</v>
      </c>
      <c r="I34" s="1">
        <f t="shared" si="7"/>
        <v>0.90028786164203278</v>
      </c>
      <c r="J34" s="2">
        <f t="shared" si="8"/>
        <v>0.97231089057339548</v>
      </c>
      <c r="K34" s="2">
        <f t="shared" si="9"/>
        <v>1.0500957618192672</v>
      </c>
      <c r="L34" s="2">
        <f t="shared" si="10"/>
        <v>1.1341034227648086</v>
      </c>
      <c r="M34" s="3">
        <f t="shared" si="11"/>
        <v>1.2248316965859933</v>
      </c>
      <c r="N34" s="1">
        <f t="shared" si="12"/>
        <v>0.94612751986802868</v>
      </c>
      <c r="O34" s="2">
        <f t="shared" si="13"/>
        <v>1.0218177214574711</v>
      </c>
      <c r="P34" s="2">
        <f t="shared" si="14"/>
        <v>1.1035631391740688</v>
      </c>
      <c r="Q34" s="2">
        <f t="shared" si="15"/>
        <v>1.1918481903079943</v>
      </c>
      <c r="R34" s="3">
        <f t="shared" si="16"/>
        <v>1.2871960455326339</v>
      </c>
      <c r="S34" s="1">
        <f t="shared" si="17"/>
        <v>0.92320769075503073</v>
      </c>
      <c r="T34" s="2">
        <f t="shared" si="18"/>
        <v>0.99706430601543328</v>
      </c>
      <c r="U34" s="2">
        <f t="shared" si="19"/>
        <v>1.076829450496668</v>
      </c>
      <c r="V34" s="2">
        <f t="shared" si="20"/>
        <v>1.1629758065364013</v>
      </c>
      <c r="W34" s="3">
        <f t="shared" si="21"/>
        <v>1.2560138710593136</v>
      </c>
    </row>
    <row r="35" spans="1:23">
      <c r="A35" s="1">
        <v>1.0900000000000001</v>
      </c>
      <c r="B35" s="2">
        <f t="shared" si="0"/>
        <v>1.1881000000000002</v>
      </c>
      <c r="C35" s="2">
        <f t="shared" si="1"/>
        <v>1.2950290000000002</v>
      </c>
      <c r="D35" s="2">
        <f t="shared" si="2"/>
        <v>1.4115816100000003</v>
      </c>
      <c r="E35" s="2">
        <f t="shared" si="3"/>
        <v>1.5386239549000005</v>
      </c>
      <c r="F35" s="2">
        <f t="shared" si="4"/>
        <v>1.6771001108410006</v>
      </c>
      <c r="G35" s="2">
        <f t="shared" si="5"/>
        <v>1.8280391208166908</v>
      </c>
      <c r="H35" s="3">
        <f t="shared" si="6"/>
        <v>1.9925626416901931</v>
      </c>
      <c r="I35" s="1">
        <f>0.25/(0.25+(A35^2-1)^2)</f>
        <v>0.87602000703549165</v>
      </c>
      <c r="J35" s="2">
        <f t="shared" si="8"/>
        <v>0.954861807668686</v>
      </c>
      <c r="K35" s="2">
        <f t="shared" si="9"/>
        <v>1.0407993703588678</v>
      </c>
      <c r="L35" s="2">
        <f t="shared" si="10"/>
        <v>1.1344713136911659</v>
      </c>
      <c r="M35" s="3">
        <f t="shared" si="11"/>
        <v>1.2365737319233709</v>
      </c>
      <c r="N35" s="1">
        <f t="shared" si="12"/>
        <v>0.93168246978756863</v>
      </c>
      <c r="O35" s="2">
        <f t="shared" si="13"/>
        <v>1.0155338920684498</v>
      </c>
      <c r="P35" s="2">
        <f t="shared" si="14"/>
        <v>1.1069319423546105</v>
      </c>
      <c r="Q35" s="2">
        <f t="shared" si="15"/>
        <v>1.2065558171665254</v>
      </c>
      <c r="R35" s="3">
        <f t="shared" si="16"/>
        <v>1.3151458407115126</v>
      </c>
      <c r="S35" s="1">
        <f t="shared" si="17"/>
        <v>0.90385123841153014</v>
      </c>
      <c r="T35" s="2">
        <f t="shared" si="18"/>
        <v>0.98519784986856795</v>
      </c>
      <c r="U35" s="2">
        <f t="shared" si="19"/>
        <v>1.073865656356739</v>
      </c>
      <c r="V35" s="2">
        <f t="shared" si="20"/>
        <v>1.1705135654288457</v>
      </c>
      <c r="W35" s="3">
        <f t="shared" si="21"/>
        <v>1.2758597863174419</v>
      </c>
    </row>
    <row r="36" spans="1:23">
      <c r="A36" s="1">
        <v>1.1000000000000001</v>
      </c>
      <c r="B36" s="2">
        <f t="shared" si="0"/>
        <v>1.2100000000000002</v>
      </c>
      <c r="C36" s="2">
        <f t="shared" si="1"/>
        <v>1.3310000000000004</v>
      </c>
      <c r="D36" s="2">
        <f t="shared" si="2"/>
        <v>1.4641000000000006</v>
      </c>
      <c r="E36" s="2">
        <f t="shared" si="3"/>
        <v>1.6105100000000008</v>
      </c>
      <c r="F36" s="2">
        <f t="shared" si="4"/>
        <v>1.7715610000000011</v>
      </c>
      <c r="G36" s="2">
        <f t="shared" si="5"/>
        <v>1.9487171000000014</v>
      </c>
      <c r="H36" s="3">
        <f t="shared" si="6"/>
        <v>2.1435888100000016</v>
      </c>
      <c r="I36" s="1">
        <f t="shared" si="7"/>
        <v>0.85005100306018333</v>
      </c>
      <c r="J36" s="2">
        <f t="shared" si="8"/>
        <v>0.93505610336620171</v>
      </c>
      <c r="K36" s="2">
        <f t="shared" si="9"/>
        <v>1.028561713702822</v>
      </c>
      <c r="L36" s="2">
        <f t="shared" si="10"/>
        <v>1.1314178850731043</v>
      </c>
      <c r="M36" s="3">
        <f t="shared" si="11"/>
        <v>1.244559673580415</v>
      </c>
      <c r="N36" s="1">
        <f t="shared" si="12"/>
        <v>0.91557774286197735</v>
      </c>
      <c r="O36" s="2">
        <f t="shared" si="13"/>
        <v>1.0071355171481751</v>
      </c>
      <c r="P36" s="2">
        <f t="shared" si="14"/>
        <v>1.1078490688629927</v>
      </c>
      <c r="Q36" s="2">
        <f t="shared" si="15"/>
        <v>1.2186339757492923</v>
      </c>
      <c r="R36" s="3">
        <f t="shared" si="16"/>
        <v>1.3404973733242216</v>
      </c>
      <c r="S36" s="1">
        <f t="shared" si="17"/>
        <v>0.88281437296108034</v>
      </c>
      <c r="T36" s="2">
        <f t="shared" si="18"/>
        <v>0.9710958102571885</v>
      </c>
      <c r="U36" s="2">
        <f t="shared" si="19"/>
        <v>1.0682053912829075</v>
      </c>
      <c r="V36" s="2">
        <f t="shared" si="20"/>
        <v>1.1750259304111983</v>
      </c>
      <c r="W36" s="3">
        <f t="shared" si="21"/>
        <v>1.2925285234523183</v>
      </c>
    </row>
    <row r="37" spans="1:23">
      <c r="A37" s="1">
        <v>1.1100000000000001</v>
      </c>
      <c r="B37" s="2">
        <f t="shared" si="0"/>
        <v>1.2321000000000002</v>
      </c>
      <c r="C37" s="2">
        <f t="shared" si="1"/>
        <v>1.3676310000000003</v>
      </c>
      <c r="D37" s="2">
        <f t="shared" si="2"/>
        <v>1.5180704100000004</v>
      </c>
      <c r="E37" s="2">
        <f t="shared" si="3"/>
        <v>1.6850581551000006</v>
      </c>
      <c r="F37" s="2">
        <f t="shared" si="4"/>
        <v>1.8704145521610007</v>
      </c>
      <c r="G37" s="2">
        <f t="shared" si="5"/>
        <v>2.0761601528987108</v>
      </c>
      <c r="H37" s="3">
        <f t="shared" si="6"/>
        <v>2.3045377697175691</v>
      </c>
      <c r="I37" s="1">
        <f t="shared" si="7"/>
        <v>0.82271913214583781</v>
      </c>
      <c r="J37" s="2">
        <f t="shared" si="8"/>
        <v>0.91321823668188007</v>
      </c>
      <c r="K37" s="2">
        <f t="shared" si="9"/>
        <v>1.0136722427168869</v>
      </c>
      <c r="L37" s="2">
        <f t="shared" si="10"/>
        <v>1.1251761894157446</v>
      </c>
      <c r="M37" s="3">
        <f t="shared" si="11"/>
        <v>1.2489455702514765</v>
      </c>
      <c r="N37" s="1">
        <f t="shared" si="12"/>
        <v>0.89786027370222266</v>
      </c>
      <c r="O37" s="2">
        <f t="shared" si="13"/>
        <v>0.99662490380946722</v>
      </c>
      <c r="P37" s="2">
        <f t="shared" si="14"/>
        <v>1.1062536432285086</v>
      </c>
      <c r="Q37" s="2">
        <f t="shared" si="15"/>
        <v>1.2279415439836447</v>
      </c>
      <c r="R37" s="3">
        <f t="shared" si="16"/>
        <v>1.3630151138218458</v>
      </c>
      <c r="S37" s="1">
        <f t="shared" si="17"/>
        <v>0.86028970292403018</v>
      </c>
      <c r="T37" s="2">
        <f t="shared" si="18"/>
        <v>0.95492157024567359</v>
      </c>
      <c r="U37" s="2">
        <f t="shared" si="19"/>
        <v>1.0599629429726978</v>
      </c>
      <c r="V37" s="2">
        <f t="shared" si="20"/>
        <v>1.1765588666996945</v>
      </c>
      <c r="W37" s="3">
        <f t="shared" si="21"/>
        <v>1.3059803420366611</v>
      </c>
    </row>
    <row r="38" spans="1:23">
      <c r="A38" s="1">
        <v>1.1200000000000001</v>
      </c>
      <c r="B38" s="2">
        <f t="shared" si="0"/>
        <v>1.2544000000000002</v>
      </c>
      <c r="C38" s="2">
        <f t="shared" si="1"/>
        <v>1.4049280000000004</v>
      </c>
      <c r="D38" s="2">
        <f t="shared" si="2"/>
        <v>1.5735193600000006</v>
      </c>
      <c r="E38" s="2">
        <f t="shared" si="3"/>
        <v>1.7623416832000007</v>
      </c>
      <c r="F38" s="2">
        <f t="shared" si="4"/>
        <v>1.9738226851840011</v>
      </c>
      <c r="G38" s="2">
        <f t="shared" si="5"/>
        <v>2.2106814074060814</v>
      </c>
      <c r="H38" s="3">
        <f t="shared" si="6"/>
        <v>2.4759631762948113</v>
      </c>
      <c r="I38" s="1">
        <f t="shared" si="7"/>
        <v>0.79435850403356156</v>
      </c>
      <c r="J38" s="2">
        <f t="shared" si="8"/>
        <v>0.88968152451758908</v>
      </c>
      <c r="K38" s="2">
        <f t="shared" si="9"/>
        <v>0.99644330745969978</v>
      </c>
      <c r="L38" s="2">
        <f t="shared" si="10"/>
        <v>1.116016504354864</v>
      </c>
      <c r="M38" s="3">
        <f t="shared" si="11"/>
        <v>1.2499384848774477</v>
      </c>
      <c r="N38" s="1">
        <f t="shared" si="12"/>
        <v>0.87858842666541148</v>
      </c>
      <c r="O38" s="2">
        <f t="shared" si="13"/>
        <v>0.9840190378652609</v>
      </c>
      <c r="P38" s="2">
        <f t="shared" si="14"/>
        <v>1.1021013224090923</v>
      </c>
      <c r="Q38" s="2">
        <f t="shared" si="15"/>
        <v>1.2343534810981835</v>
      </c>
      <c r="R38" s="3">
        <f t="shared" si="16"/>
        <v>1.3824758988299657</v>
      </c>
      <c r="S38" s="1">
        <f t="shared" si="17"/>
        <v>0.83647346534948652</v>
      </c>
      <c r="T38" s="2">
        <f t="shared" si="18"/>
        <v>0.93685028119142499</v>
      </c>
      <c r="U38" s="2">
        <f t="shared" si="19"/>
        <v>1.0492723149343961</v>
      </c>
      <c r="V38" s="2">
        <f t="shared" si="20"/>
        <v>1.1751849927265237</v>
      </c>
      <c r="W38" s="3">
        <f t="shared" si="21"/>
        <v>1.3162071918537066</v>
      </c>
    </row>
    <row r="39" spans="1:23">
      <c r="A39" s="1">
        <v>1.1299999999999999</v>
      </c>
      <c r="B39" s="2">
        <f t="shared" si="0"/>
        <v>1.2768999999999997</v>
      </c>
      <c r="C39" s="2">
        <f t="shared" si="1"/>
        <v>1.4428969999999994</v>
      </c>
      <c r="D39" s="2">
        <f t="shared" si="2"/>
        <v>1.6304736099999992</v>
      </c>
      <c r="E39" s="2">
        <f t="shared" si="3"/>
        <v>1.8424351792999989</v>
      </c>
      <c r="F39" s="2">
        <f t="shared" si="4"/>
        <v>2.0819517526089983</v>
      </c>
      <c r="G39" s="2">
        <f t="shared" si="5"/>
        <v>2.352605480448168</v>
      </c>
      <c r="H39" s="3">
        <f t="shared" si="6"/>
        <v>2.6584441929064297</v>
      </c>
      <c r="I39" s="1">
        <f t="shared" si="7"/>
        <v>0.765289856134997</v>
      </c>
      <c r="J39" s="2">
        <f t="shared" si="8"/>
        <v>0.86477753743254648</v>
      </c>
      <c r="K39" s="2">
        <f t="shared" si="9"/>
        <v>0.97719861729877744</v>
      </c>
      <c r="L39" s="2">
        <f t="shared" si="10"/>
        <v>1.1042344375476183</v>
      </c>
      <c r="M39" s="3">
        <f t="shared" si="11"/>
        <v>1.2477849144288087</v>
      </c>
      <c r="N39" s="1">
        <f t="shared" si="12"/>
        <v>0.85783181373220141</v>
      </c>
      <c r="O39" s="2">
        <f t="shared" si="13"/>
        <v>0.96934994951738751</v>
      </c>
      <c r="P39" s="2">
        <f t="shared" si="14"/>
        <v>1.0953654429546478</v>
      </c>
      <c r="Q39" s="2">
        <f t="shared" si="15"/>
        <v>1.2377629505387517</v>
      </c>
      <c r="R39" s="3">
        <f t="shared" si="16"/>
        <v>1.3986721341087893</v>
      </c>
      <c r="S39" s="1">
        <f t="shared" si="17"/>
        <v>0.81156083493359921</v>
      </c>
      <c r="T39" s="2">
        <f t="shared" si="18"/>
        <v>0.917063743474967</v>
      </c>
      <c r="U39" s="2">
        <f t="shared" si="19"/>
        <v>1.0362820301267126</v>
      </c>
      <c r="V39" s="2">
        <f t="shared" si="20"/>
        <v>1.1709986940431851</v>
      </c>
      <c r="W39" s="3">
        <f t="shared" si="21"/>
        <v>1.3232285242687989</v>
      </c>
    </row>
    <row r="40" spans="1:23">
      <c r="A40" s="1">
        <v>1.1399999999999999</v>
      </c>
      <c r="B40" s="2">
        <f t="shared" si="0"/>
        <v>1.2995999999999999</v>
      </c>
      <c r="C40" s="2">
        <f t="shared" si="1"/>
        <v>1.4815439999999998</v>
      </c>
      <c r="D40" s="2">
        <f t="shared" si="2"/>
        <v>1.6889601599999995</v>
      </c>
      <c r="E40" s="2">
        <f t="shared" si="3"/>
        <v>1.9254145823999993</v>
      </c>
      <c r="F40" s="2">
        <f t="shared" si="4"/>
        <v>2.1949726239359988</v>
      </c>
      <c r="G40" s="2">
        <f t="shared" si="5"/>
        <v>2.5022687912870385</v>
      </c>
      <c r="H40" s="3">
        <f t="shared" si="6"/>
        <v>2.8525864220672235</v>
      </c>
      <c r="I40" s="1">
        <f t="shared" si="7"/>
        <v>0.73581316891303572</v>
      </c>
      <c r="J40" s="2">
        <f t="shared" si="8"/>
        <v>0.83882701256086067</v>
      </c>
      <c r="K40" s="2">
        <f t="shared" si="9"/>
        <v>0.9562627943193811</v>
      </c>
      <c r="L40" s="2">
        <f t="shared" si="10"/>
        <v>1.0901395855240945</v>
      </c>
      <c r="M40" s="3">
        <f t="shared" si="11"/>
        <v>1.2427591274974674</v>
      </c>
      <c r="N40" s="1">
        <f t="shared" si="12"/>
        <v>0.83567096993652235</v>
      </c>
      <c r="O40" s="2">
        <f t="shared" si="13"/>
        <v>0.9526649057276354</v>
      </c>
      <c r="P40" s="2">
        <f t="shared" si="14"/>
        <v>1.0860379925295043</v>
      </c>
      <c r="Q40" s="2">
        <f t="shared" si="15"/>
        <v>1.2380833114836349</v>
      </c>
      <c r="R40" s="3">
        <f t="shared" si="16"/>
        <v>1.4114149750913436</v>
      </c>
      <c r="S40" s="1">
        <f t="shared" si="17"/>
        <v>0.78574206942477898</v>
      </c>
      <c r="T40" s="2">
        <f t="shared" si="18"/>
        <v>0.89574595914424793</v>
      </c>
      <c r="U40" s="2">
        <f t="shared" si="19"/>
        <v>1.0211503934244426</v>
      </c>
      <c r="V40" s="2">
        <f t="shared" si="20"/>
        <v>1.1641114485038646</v>
      </c>
      <c r="W40" s="3">
        <f t="shared" si="21"/>
        <v>1.3270870512944055</v>
      </c>
    </row>
    <row r="41" spans="1:23">
      <c r="A41" s="1">
        <v>1.1499999999999999</v>
      </c>
      <c r="B41" s="2">
        <f t="shared" si="0"/>
        <v>1.3224999999999998</v>
      </c>
      <c r="C41" s="2">
        <f t="shared" si="1"/>
        <v>1.5208749999999995</v>
      </c>
      <c r="D41" s="2">
        <f t="shared" si="2"/>
        <v>1.7490062499999994</v>
      </c>
      <c r="E41" s="2">
        <f t="shared" si="3"/>
        <v>2.0113571874999994</v>
      </c>
      <c r="F41" s="2">
        <f t="shared" si="4"/>
        <v>2.3130607656249991</v>
      </c>
      <c r="G41" s="2">
        <f t="shared" si="5"/>
        <v>2.6600198804687487</v>
      </c>
      <c r="H41" s="3">
        <f t="shared" si="6"/>
        <v>3.0590228625390607</v>
      </c>
      <c r="I41" s="1">
        <f t="shared" si="7"/>
        <v>0.7062022210059854</v>
      </c>
      <c r="J41" s="2">
        <f t="shared" si="8"/>
        <v>0.81213255415688312</v>
      </c>
      <c r="K41" s="2">
        <f t="shared" si="9"/>
        <v>0.93395243728041555</v>
      </c>
      <c r="L41" s="2">
        <f t="shared" si="10"/>
        <v>1.0740453028724777</v>
      </c>
      <c r="M41" s="3">
        <f t="shared" si="11"/>
        <v>1.2351520983033493</v>
      </c>
      <c r="N41" s="1">
        <f t="shared" si="12"/>
        <v>0.81219688418743374</v>
      </c>
      <c r="O41" s="2">
        <f t="shared" si="13"/>
        <v>0.93402641681554877</v>
      </c>
      <c r="P41" s="2">
        <f t="shared" si="14"/>
        <v>1.0741303793378809</v>
      </c>
      <c r="Q41" s="2">
        <f t="shared" si="15"/>
        <v>1.2352499362385629</v>
      </c>
      <c r="R41" s="3">
        <f t="shared" si="16"/>
        <v>1.4205374266743473</v>
      </c>
      <c r="S41" s="1">
        <f t="shared" si="17"/>
        <v>0.75919955259670957</v>
      </c>
      <c r="T41" s="2">
        <f t="shared" si="18"/>
        <v>0.87307948548621594</v>
      </c>
      <c r="U41" s="2">
        <f t="shared" si="19"/>
        <v>1.0040414083091482</v>
      </c>
      <c r="V41" s="2">
        <f t="shared" si="20"/>
        <v>1.1546476195555204</v>
      </c>
      <c r="W41" s="3">
        <f t="shared" si="21"/>
        <v>1.3278447624888483</v>
      </c>
    </row>
    <row r="42" spans="1:23">
      <c r="A42" s="1">
        <v>1.1599999999999999</v>
      </c>
      <c r="B42" s="2">
        <f t="shared" si="0"/>
        <v>1.3455999999999999</v>
      </c>
      <c r="C42" s="2">
        <f t="shared" si="1"/>
        <v>1.5608959999999998</v>
      </c>
      <c r="D42" s="2">
        <f t="shared" si="2"/>
        <v>1.8106393599999997</v>
      </c>
      <c r="E42" s="2">
        <f t="shared" si="3"/>
        <v>2.1003416575999996</v>
      </c>
      <c r="F42" s="2">
        <f t="shared" si="4"/>
        <v>2.4363963228159995</v>
      </c>
      <c r="G42" s="2">
        <f t="shared" si="5"/>
        <v>2.8262197344665592</v>
      </c>
      <c r="H42" s="3">
        <f t="shared" si="6"/>
        <v>3.2784148919812086</v>
      </c>
      <c r="I42" s="1">
        <f t="shared" si="7"/>
        <v>0.67670104235780415</v>
      </c>
      <c r="J42" s="2">
        <f t="shared" si="8"/>
        <v>0.78497320913505275</v>
      </c>
      <c r="K42" s="2">
        <f t="shared" si="9"/>
        <v>0.91056892259666122</v>
      </c>
      <c r="L42" s="2">
        <f t="shared" si="10"/>
        <v>1.056259950212127</v>
      </c>
      <c r="M42" s="3">
        <f t="shared" si="11"/>
        <v>1.2252615422460671</v>
      </c>
      <c r="N42" s="1">
        <f t="shared" si="12"/>
        <v>0.78751038584083544</v>
      </c>
      <c r="O42" s="2">
        <f t="shared" si="13"/>
        <v>0.91351204757536908</v>
      </c>
      <c r="P42" s="2">
        <f t="shared" si="14"/>
        <v>1.059673975187428</v>
      </c>
      <c r="Q42" s="2">
        <f t="shared" si="15"/>
        <v>1.2292218112174165</v>
      </c>
      <c r="R42" s="3">
        <f t="shared" si="16"/>
        <v>1.4258973010122031</v>
      </c>
      <c r="S42" s="1">
        <f t="shared" si="17"/>
        <v>0.73210571409931979</v>
      </c>
      <c r="T42" s="2">
        <f t="shared" si="18"/>
        <v>0.84924262835521092</v>
      </c>
      <c r="U42" s="2">
        <f t="shared" si="19"/>
        <v>0.98512144889204467</v>
      </c>
      <c r="V42" s="2">
        <f t="shared" si="20"/>
        <v>1.1427408807147716</v>
      </c>
      <c r="W42" s="3">
        <f t="shared" si="21"/>
        <v>1.3255794216291352</v>
      </c>
    </row>
    <row r="43" spans="1:23">
      <c r="A43" s="1">
        <v>1.17</v>
      </c>
      <c r="B43" s="2">
        <f t="shared" si="0"/>
        <v>1.3688999999999998</v>
      </c>
      <c r="C43" s="2">
        <f t="shared" si="1"/>
        <v>1.6016129999999997</v>
      </c>
      <c r="D43" s="2">
        <f t="shared" si="2"/>
        <v>1.8738872099999995</v>
      </c>
      <c r="E43" s="2">
        <f t="shared" si="3"/>
        <v>2.1924480356999991</v>
      </c>
      <c r="F43" s="2">
        <f t="shared" si="4"/>
        <v>2.5651642017689986</v>
      </c>
      <c r="G43" s="2">
        <f t="shared" si="5"/>
        <v>3.001242116069728</v>
      </c>
      <c r="H43" s="3">
        <f t="shared" si="6"/>
        <v>3.5114532758015815</v>
      </c>
      <c r="I43" s="1">
        <f t="shared" si="7"/>
        <v>0.64752209740384847</v>
      </c>
      <c r="J43" s="2">
        <f t="shared" si="8"/>
        <v>0.75760085396250265</v>
      </c>
      <c r="K43" s="2">
        <f t="shared" si="9"/>
        <v>0.88639299913612801</v>
      </c>
      <c r="L43" s="2">
        <f t="shared" si="10"/>
        <v>1.0370798089892699</v>
      </c>
      <c r="M43" s="3">
        <f t="shared" si="11"/>
        <v>1.2133833765174455</v>
      </c>
      <c r="N43" s="1">
        <f t="shared" si="12"/>
        <v>0.76172139005763806</v>
      </c>
      <c r="O43" s="2">
        <f t="shared" si="13"/>
        <v>0.89121402636743652</v>
      </c>
      <c r="P43" s="2">
        <f t="shared" si="14"/>
        <v>1.0427204108499006</v>
      </c>
      <c r="Q43" s="2">
        <f t="shared" si="15"/>
        <v>1.2199828806943838</v>
      </c>
      <c r="R43" s="3">
        <f t="shared" si="16"/>
        <v>1.4273799704124288</v>
      </c>
      <c r="S43" s="1">
        <f t="shared" si="17"/>
        <v>0.70462174373074327</v>
      </c>
      <c r="T43" s="2">
        <f t="shared" si="18"/>
        <v>0.82440744016496958</v>
      </c>
      <c r="U43" s="2">
        <f t="shared" si="19"/>
        <v>0.96455670499301427</v>
      </c>
      <c r="V43" s="2">
        <f t="shared" si="20"/>
        <v>1.1285313448418268</v>
      </c>
      <c r="W43" s="3">
        <f t="shared" si="21"/>
        <v>1.3203816734649372</v>
      </c>
    </row>
    <row r="44" spans="1:23">
      <c r="A44" s="1">
        <v>1.18</v>
      </c>
      <c r="B44" s="2">
        <f t="shared" si="0"/>
        <v>1.3923999999999999</v>
      </c>
      <c r="C44" s="2">
        <f t="shared" si="1"/>
        <v>1.6430319999999998</v>
      </c>
      <c r="D44" s="2">
        <f t="shared" si="2"/>
        <v>1.9387777599999998</v>
      </c>
      <c r="E44" s="2">
        <f t="shared" si="3"/>
        <v>2.2877577567999996</v>
      </c>
      <c r="F44" s="2">
        <f t="shared" si="4"/>
        <v>2.6995541530239993</v>
      </c>
      <c r="G44" s="2">
        <f t="shared" si="5"/>
        <v>3.185473900568319</v>
      </c>
      <c r="H44" s="3">
        <f t="shared" si="6"/>
        <v>3.7588592026706165</v>
      </c>
      <c r="I44" s="1">
        <f t="shared" si="7"/>
        <v>0.61884594835121642</v>
      </c>
      <c r="J44" s="2">
        <f t="shared" si="8"/>
        <v>0.73023821905443531</v>
      </c>
      <c r="K44" s="2">
        <f t="shared" si="9"/>
        <v>0.86168109848423369</v>
      </c>
      <c r="L44" s="2">
        <f t="shared" si="10"/>
        <v>1.0167836962113956</v>
      </c>
      <c r="M44" s="3">
        <f t="shared" si="11"/>
        <v>1.1998047615294469</v>
      </c>
      <c r="N44" s="1">
        <f t="shared" si="12"/>
        <v>0.73494800776942881</v>
      </c>
      <c r="O44" s="2">
        <f t="shared" si="13"/>
        <v>0.86723864916792592</v>
      </c>
      <c r="P44" s="2">
        <f t="shared" si="14"/>
        <v>1.0233416060181526</v>
      </c>
      <c r="Q44" s="2">
        <f t="shared" si="15"/>
        <v>1.2075430951014201</v>
      </c>
      <c r="R44" s="3">
        <f t="shared" si="16"/>
        <v>1.4249008522196756</v>
      </c>
      <c r="S44" s="1">
        <f t="shared" si="17"/>
        <v>0.67689697806032267</v>
      </c>
      <c r="T44" s="2">
        <f t="shared" si="18"/>
        <v>0.79873843411118073</v>
      </c>
      <c r="U44" s="2">
        <f t="shared" si="19"/>
        <v>0.9425113522511932</v>
      </c>
      <c r="V44" s="2">
        <f t="shared" si="20"/>
        <v>1.1121633956564079</v>
      </c>
      <c r="W44" s="3">
        <f t="shared" si="21"/>
        <v>1.3123528068745614</v>
      </c>
    </row>
    <row r="45" spans="1:23">
      <c r="A45" s="1">
        <v>1.19</v>
      </c>
      <c r="B45" s="2">
        <f t="shared" si="0"/>
        <v>1.4160999999999999</v>
      </c>
      <c r="C45" s="2">
        <f t="shared" si="1"/>
        <v>1.6851589999999999</v>
      </c>
      <c r="D45" s="2">
        <f t="shared" si="2"/>
        <v>2.0053392099999998</v>
      </c>
      <c r="E45" s="2">
        <f t="shared" si="3"/>
        <v>2.3863536598999997</v>
      </c>
      <c r="F45" s="2">
        <f t="shared" si="4"/>
        <v>2.8397608552809994</v>
      </c>
      <c r="G45" s="2">
        <f t="shared" si="5"/>
        <v>3.3793154177843894</v>
      </c>
      <c r="H45" s="3">
        <f t="shared" si="6"/>
        <v>4.0213853471634229</v>
      </c>
      <c r="I45" s="1">
        <f t="shared" si="7"/>
        <v>0.59082210792991752</v>
      </c>
      <c r="J45" s="2">
        <f t="shared" si="8"/>
        <v>0.7030783084366018</v>
      </c>
      <c r="K45" s="2">
        <f t="shared" si="9"/>
        <v>0.83666318703955611</v>
      </c>
      <c r="L45" s="2">
        <f t="shared" si="10"/>
        <v>0.99562919257707183</v>
      </c>
      <c r="M45" s="3">
        <f t="shared" si="11"/>
        <v>1.1847987391667154</v>
      </c>
      <c r="N45" s="1">
        <f t="shared" si="12"/>
        <v>0.70731552889966587</v>
      </c>
      <c r="O45" s="2">
        <f t="shared" si="13"/>
        <v>0.84170547939060236</v>
      </c>
      <c r="P45" s="2">
        <f t="shared" si="14"/>
        <v>1.0016295204748167</v>
      </c>
      <c r="Q45" s="2">
        <f t="shared" si="15"/>
        <v>1.1919391293650319</v>
      </c>
      <c r="R45" s="3">
        <f t="shared" si="16"/>
        <v>1.4184075639443881</v>
      </c>
      <c r="S45" s="1">
        <f t="shared" si="17"/>
        <v>0.64906881841479169</v>
      </c>
      <c r="T45" s="2">
        <f t="shared" si="18"/>
        <v>0.77239189391360208</v>
      </c>
      <c r="U45" s="2">
        <f t="shared" si="19"/>
        <v>0.91914635375718645</v>
      </c>
      <c r="V45" s="2">
        <f t="shared" si="20"/>
        <v>1.0937841609710519</v>
      </c>
      <c r="W45" s="3">
        <f t="shared" si="21"/>
        <v>1.3016031515555517</v>
      </c>
    </row>
    <row r="46" spans="1:23">
      <c r="A46" s="1">
        <v>1.2</v>
      </c>
      <c r="B46" s="2">
        <f t="shared" si="0"/>
        <v>1.44</v>
      </c>
      <c r="C46" s="2">
        <f t="shared" si="1"/>
        <v>1.728</v>
      </c>
      <c r="D46" s="2">
        <f t="shared" si="2"/>
        <v>2.0735999999999999</v>
      </c>
      <c r="E46" s="2">
        <f t="shared" si="3"/>
        <v>2.4883199999999999</v>
      </c>
      <c r="F46" s="2">
        <f t="shared" si="4"/>
        <v>2.9859839999999997</v>
      </c>
      <c r="G46" s="2">
        <f t="shared" si="5"/>
        <v>3.5831807999999996</v>
      </c>
      <c r="H46" s="3">
        <f t="shared" si="6"/>
        <v>4.2998169599999994</v>
      </c>
      <c r="I46" s="1">
        <f t="shared" si="7"/>
        <v>0.563570784490532</v>
      </c>
      <c r="J46" s="2">
        <f t="shared" si="8"/>
        <v>0.67628494138863837</v>
      </c>
      <c r="K46" s="2">
        <f t="shared" si="9"/>
        <v>0.81154192966636607</v>
      </c>
      <c r="L46" s="2">
        <f t="shared" si="10"/>
        <v>0.9738503155996393</v>
      </c>
      <c r="M46" s="3">
        <f t="shared" si="11"/>
        <v>1.168620378719567</v>
      </c>
      <c r="N46" s="1">
        <f t="shared" si="12"/>
        <v>0.67895529028856805</v>
      </c>
      <c r="O46" s="2">
        <f t="shared" si="13"/>
        <v>0.81474634834628168</v>
      </c>
      <c r="P46" s="2">
        <f t="shared" si="14"/>
        <v>0.97769561801553795</v>
      </c>
      <c r="Q46" s="2">
        <f t="shared" si="15"/>
        <v>1.1732347416186455</v>
      </c>
      <c r="R46" s="3">
        <f t="shared" si="16"/>
        <v>1.4078816899423747</v>
      </c>
      <c r="S46" s="1">
        <f t="shared" si="17"/>
        <v>0.62126303738955002</v>
      </c>
      <c r="T46" s="2">
        <f t="shared" si="18"/>
        <v>0.74551564486746003</v>
      </c>
      <c r="U46" s="2">
        <f t="shared" si="19"/>
        <v>0.89461877384095201</v>
      </c>
      <c r="V46" s="2">
        <f t="shared" si="20"/>
        <v>1.0735425286091425</v>
      </c>
      <c r="W46" s="3">
        <f t="shared" si="21"/>
        <v>1.2882510343309708</v>
      </c>
    </row>
    <row r="47" spans="1:23">
      <c r="A47" s="1">
        <v>1.21</v>
      </c>
      <c r="B47" s="2">
        <f t="shared" si="0"/>
        <v>1.4641</v>
      </c>
      <c r="C47" s="2">
        <f t="shared" si="1"/>
        <v>1.7715609999999999</v>
      </c>
      <c r="D47" s="2">
        <f t="shared" si="2"/>
        <v>2.1435888099999998</v>
      </c>
      <c r="E47" s="2">
        <f t="shared" si="3"/>
        <v>2.5937424600999996</v>
      </c>
      <c r="F47" s="2">
        <f t="shared" si="4"/>
        <v>3.1384283767209995</v>
      </c>
      <c r="G47" s="2">
        <f t="shared" si="5"/>
        <v>3.7974983358324095</v>
      </c>
      <c r="H47" s="3">
        <f t="shared" si="6"/>
        <v>4.5949729863572157</v>
      </c>
      <c r="I47" s="1">
        <f t="shared" si="7"/>
        <v>0.53718524087418429</v>
      </c>
      <c r="J47" s="2">
        <f t="shared" si="8"/>
        <v>0.64999414145776302</v>
      </c>
      <c r="K47" s="2">
        <f t="shared" si="9"/>
        <v>0.78649291116389319</v>
      </c>
      <c r="L47" s="2">
        <f t="shared" si="10"/>
        <v>0.95165642250831073</v>
      </c>
      <c r="M47" s="3">
        <f t="shared" si="11"/>
        <v>1.1515042712350561</v>
      </c>
      <c r="N47" s="1">
        <f t="shared" si="12"/>
        <v>0.65000344246921116</v>
      </c>
      <c r="O47" s="2">
        <f t="shared" si="13"/>
        <v>0.78650416538774548</v>
      </c>
      <c r="P47" s="2">
        <f t="shared" si="14"/>
        <v>0.951670040119172</v>
      </c>
      <c r="Q47" s="2">
        <f t="shared" si="15"/>
        <v>1.1515207485441981</v>
      </c>
      <c r="R47" s="3">
        <f t="shared" si="16"/>
        <v>1.3933401057384798</v>
      </c>
      <c r="S47" s="1">
        <f t="shared" si="17"/>
        <v>0.59359434167169778</v>
      </c>
      <c r="T47" s="2">
        <f t="shared" si="18"/>
        <v>0.71824915342275431</v>
      </c>
      <c r="U47" s="2">
        <f t="shared" si="19"/>
        <v>0.86908147564153271</v>
      </c>
      <c r="V47" s="2">
        <f t="shared" si="20"/>
        <v>1.0515885855262546</v>
      </c>
      <c r="W47" s="3">
        <f t="shared" si="21"/>
        <v>1.2724221884867679</v>
      </c>
    </row>
    <row r="48" spans="1:23">
      <c r="A48" s="1">
        <v>1.22</v>
      </c>
      <c r="B48" s="2">
        <f t="shared" si="0"/>
        <v>1.4883999999999999</v>
      </c>
      <c r="C48" s="2">
        <f t="shared" si="1"/>
        <v>1.8158479999999999</v>
      </c>
      <c r="D48" s="2">
        <f t="shared" si="2"/>
        <v>2.2153345599999996</v>
      </c>
      <c r="E48" s="2">
        <f t="shared" si="3"/>
        <v>2.7027081631999996</v>
      </c>
      <c r="F48" s="2">
        <f t="shared" si="4"/>
        <v>3.2973039591039996</v>
      </c>
      <c r="G48" s="2">
        <f t="shared" si="5"/>
        <v>4.0227108301068792</v>
      </c>
      <c r="H48" s="3">
        <f t="shared" si="6"/>
        <v>4.9077072127303927</v>
      </c>
      <c r="I48" s="1">
        <f t="shared" si="7"/>
        <v>0.51173452293733324</v>
      </c>
      <c r="J48" s="2">
        <f t="shared" si="8"/>
        <v>0.62431611798354658</v>
      </c>
      <c r="K48" s="2">
        <f t="shared" si="9"/>
        <v>0.76166566393992674</v>
      </c>
      <c r="L48" s="2">
        <f t="shared" si="10"/>
        <v>0.92923211000671069</v>
      </c>
      <c r="M48" s="3">
        <f t="shared" si="11"/>
        <v>1.1336631742081869</v>
      </c>
      <c r="N48" s="1">
        <f t="shared" si="12"/>
        <v>0.62059963196436141</v>
      </c>
      <c r="O48" s="2">
        <f t="shared" si="13"/>
        <v>0.75713155099652085</v>
      </c>
      <c r="P48" s="2">
        <f t="shared" si="14"/>
        <v>0.92370049221575545</v>
      </c>
      <c r="Q48" s="2">
        <f t="shared" si="15"/>
        <v>1.1269146005032218</v>
      </c>
      <c r="R48" s="3">
        <f t="shared" si="16"/>
        <v>1.3748358126139302</v>
      </c>
      <c r="S48" s="1">
        <f t="shared" si="17"/>
        <v>0.56616707745084738</v>
      </c>
      <c r="T48" s="2">
        <f t="shared" si="18"/>
        <v>0.69072383449003383</v>
      </c>
      <c r="U48" s="2">
        <f t="shared" si="19"/>
        <v>0.84268307807784115</v>
      </c>
      <c r="V48" s="2">
        <f t="shared" si="20"/>
        <v>1.0280733552549663</v>
      </c>
      <c r="W48" s="3">
        <f t="shared" si="21"/>
        <v>1.2542494934110586</v>
      </c>
    </row>
    <row r="49" spans="1:23">
      <c r="A49" s="1">
        <v>1.23</v>
      </c>
      <c r="B49" s="2">
        <f t="shared" si="0"/>
        <v>1.5128999999999999</v>
      </c>
      <c r="C49" s="2">
        <f t="shared" si="1"/>
        <v>1.8608669999999998</v>
      </c>
      <c r="D49" s="2">
        <f t="shared" si="2"/>
        <v>2.2888664099999998</v>
      </c>
      <c r="E49" s="2">
        <f t="shared" si="3"/>
        <v>2.8153056842999997</v>
      </c>
      <c r="F49" s="2">
        <f t="shared" si="4"/>
        <v>3.4628259916889994</v>
      </c>
      <c r="G49" s="2">
        <f t="shared" si="5"/>
        <v>4.2592759697774696</v>
      </c>
      <c r="H49" s="3">
        <f t="shared" si="6"/>
        <v>5.2389094428262872</v>
      </c>
      <c r="I49" s="1">
        <f t="shared" si="7"/>
        <v>0.48726635602591878</v>
      </c>
      <c r="J49" s="2">
        <f t="shared" si="8"/>
        <v>0.59933761791188012</v>
      </c>
      <c r="K49" s="2">
        <f t="shared" si="9"/>
        <v>0.73718527003161249</v>
      </c>
      <c r="L49" s="2">
        <f t="shared" si="10"/>
        <v>0.90673788213888329</v>
      </c>
      <c r="M49" s="3">
        <f t="shared" si="11"/>
        <v>1.1152875950308265</v>
      </c>
      <c r="N49" s="1">
        <f t="shared" si="12"/>
        <v>0.59088561804159201</v>
      </c>
      <c r="O49" s="2">
        <f t="shared" si="13"/>
        <v>0.72678931019115811</v>
      </c>
      <c r="P49" s="2">
        <f t="shared" si="14"/>
        <v>0.89395085153512455</v>
      </c>
      <c r="Q49" s="2">
        <f t="shared" si="15"/>
        <v>1.0995595473882032</v>
      </c>
      <c r="R49" s="3">
        <f t="shared" si="16"/>
        <v>1.3524582432874899</v>
      </c>
      <c r="S49" s="1">
        <f t="shared" si="17"/>
        <v>0.53907598703375537</v>
      </c>
      <c r="T49" s="2">
        <f t="shared" si="18"/>
        <v>0.66306346405151906</v>
      </c>
      <c r="U49" s="2">
        <f t="shared" si="19"/>
        <v>0.81556806078336841</v>
      </c>
      <c r="V49" s="2">
        <f t="shared" si="20"/>
        <v>1.0031487147635432</v>
      </c>
      <c r="W49" s="3">
        <f t="shared" si="21"/>
        <v>1.233872919159158</v>
      </c>
    </row>
    <row r="50" spans="1:23">
      <c r="A50" s="1">
        <v>1.24</v>
      </c>
      <c r="B50" s="2">
        <f t="shared" si="0"/>
        <v>1.5376000000000001</v>
      </c>
      <c r="C50" s="2">
        <f t="shared" si="1"/>
        <v>1.9066240000000001</v>
      </c>
      <c r="D50" s="2">
        <f t="shared" si="2"/>
        <v>2.3642137600000002</v>
      </c>
      <c r="E50" s="2">
        <f t="shared" si="3"/>
        <v>2.9316250624000002</v>
      </c>
      <c r="F50" s="2">
        <f t="shared" si="4"/>
        <v>3.6352150773760004</v>
      </c>
      <c r="G50" s="2">
        <f t="shared" si="5"/>
        <v>4.5076666959462406</v>
      </c>
      <c r="H50" s="3">
        <f t="shared" si="6"/>
        <v>5.5895067029733383</v>
      </c>
      <c r="I50" s="1">
        <f t="shared" si="7"/>
        <v>0.46381005189923163</v>
      </c>
      <c r="J50" s="2">
        <f t="shared" si="8"/>
        <v>0.57512446435504727</v>
      </c>
      <c r="K50" s="2">
        <f t="shared" si="9"/>
        <v>0.71315433580025855</v>
      </c>
      <c r="L50" s="2">
        <f t="shared" si="10"/>
        <v>0.88431137639232071</v>
      </c>
      <c r="M50" s="3">
        <f t="shared" si="11"/>
        <v>1.0965461067264777</v>
      </c>
      <c r="N50" s="1">
        <f t="shared" si="12"/>
        <v>0.56100384480392129</v>
      </c>
      <c r="O50" s="2">
        <f t="shared" si="13"/>
        <v>0.69564476755686244</v>
      </c>
      <c r="P50" s="2">
        <f t="shared" si="14"/>
        <v>0.86259951177050942</v>
      </c>
      <c r="Q50" s="2">
        <f t="shared" si="15"/>
        <v>1.0696233945954317</v>
      </c>
      <c r="R50" s="3">
        <f t="shared" si="16"/>
        <v>1.3263330092983354</v>
      </c>
      <c r="S50" s="1">
        <f t="shared" si="17"/>
        <v>0.51240694835157652</v>
      </c>
      <c r="T50" s="2">
        <f t="shared" si="18"/>
        <v>0.63538461595595486</v>
      </c>
      <c r="U50" s="2">
        <f t="shared" si="19"/>
        <v>0.7878769237853841</v>
      </c>
      <c r="V50" s="2">
        <f t="shared" si="20"/>
        <v>0.97696738549387629</v>
      </c>
      <c r="W50" s="3">
        <f t="shared" si="21"/>
        <v>1.2114395580124067</v>
      </c>
    </row>
    <row r="51" spans="1:23" ht="15.75" thickBot="1">
      <c r="A51" s="1">
        <v>1.25</v>
      </c>
      <c r="B51" s="2">
        <f t="shared" si="0"/>
        <v>1.5625</v>
      </c>
      <c r="C51" s="2">
        <f t="shared" si="1"/>
        <v>1.953125</v>
      </c>
      <c r="D51" s="2">
        <f t="shared" si="2"/>
        <v>2.44140625</v>
      </c>
      <c r="E51" s="2">
        <f t="shared" si="3"/>
        <v>3.0517578125</v>
      </c>
      <c r="F51" s="2">
        <f t="shared" si="4"/>
        <v>3.814697265625</v>
      </c>
      <c r="G51" s="2">
        <f t="shared" si="5"/>
        <v>4.76837158203125</v>
      </c>
      <c r="H51" s="3">
        <f t="shared" si="6"/>
        <v>5.9604644775390625</v>
      </c>
      <c r="I51" s="1">
        <f t="shared" si="7"/>
        <v>0.44137931034482758</v>
      </c>
      <c r="J51" s="2">
        <f t="shared" si="8"/>
        <v>0.55172413793103448</v>
      </c>
      <c r="K51" s="2">
        <f t="shared" si="9"/>
        <v>0.68965517241379315</v>
      </c>
      <c r="L51" s="2">
        <f t="shared" si="10"/>
        <v>0.86206896551724133</v>
      </c>
      <c r="M51" s="3">
        <f t="shared" si="11"/>
        <v>1.0775862068965516</v>
      </c>
      <c r="N51" s="1">
        <f t="shared" si="12"/>
        <v>0.53109599103534522</v>
      </c>
      <c r="O51" s="2">
        <f t="shared" si="13"/>
        <v>0.66386998879418146</v>
      </c>
      <c r="P51" s="2">
        <f t="shared" si="14"/>
        <v>0.82983748599272689</v>
      </c>
      <c r="Q51" s="2">
        <f t="shared" si="15"/>
        <v>1.0372968574909087</v>
      </c>
      <c r="R51" s="3">
        <f t="shared" si="16"/>
        <v>1.2966210718636357</v>
      </c>
      <c r="S51" s="1">
        <f t="shared" si="17"/>
        <v>0.4862376506900864</v>
      </c>
      <c r="T51" s="2">
        <f t="shared" si="18"/>
        <v>0.60779706336260797</v>
      </c>
      <c r="U51" s="2">
        <f t="shared" si="19"/>
        <v>0.75974632920326002</v>
      </c>
      <c r="V51" s="2">
        <f t="shared" si="20"/>
        <v>0.94968291150407502</v>
      </c>
      <c r="W51" s="3">
        <f t="shared" si="21"/>
        <v>1.1871036393800938</v>
      </c>
    </row>
    <row r="52" spans="1:23">
      <c r="A52" s="4"/>
      <c r="B52" s="5"/>
      <c r="C52" s="5"/>
      <c r="D52" s="5"/>
      <c r="E52" s="5"/>
      <c r="F52" s="5"/>
      <c r="G52" s="5"/>
      <c r="H52" s="6"/>
      <c r="I52" s="4"/>
      <c r="J52" s="5"/>
      <c r="K52" s="5"/>
      <c r="L52" s="5"/>
      <c r="M52" s="6"/>
      <c r="N52" s="4"/>
      <c r="O52" s="5"/>
      <c r="P52" s="5"/>
      <c r="Q52" s="5"/>
      <c r="R52" s="6"/>
      <c r="S52" s="4"/>
      <c r="T52" s="5"/>
      <c r="U52" s="5"/>
      <c r="V52" s="5"/>
      <c r="W52" s="6"/>
    </row>
    <row r="53" spans="1:23" ht="17.25">
      <c r="A53" s="7" t="s">
        <v>0</v>
      </c>
      <c r="B53" s="8" t="s">
        <v>3</v>
      </c>
      <c r="C53" s="8" t="s">
        <v>4</v>
      </c>
      <c r="D53" s="8" t="s">
        <v>5</v>
      </c>
      <c r="E53" s="8" t="s">
        <v>6</v>
      </c>
      <c r="F53" s="8" t="s">
        <v>7</v>
      </c>
      <c r="G53" s="8" t="s">
        <v>8</v>
      </c>
      <c r="H53" s="9" t="s">
        <v>9</v>
      </c>
      <c r="I53" s="13" t="s">
        <v>1</v>
      </c>
      <c r="J53" s="14" t="s">
        <v>2</v>
      </c>
      <c r="K53" s="14" t="s">
        <v>10</v>
      </c>
      <c r="L53" s="14" t="s">
        <v>11</v>
      </c>
      <c r="M53" s="15" t="s">
        <v>12</v>
      </c>
      <c r="N53" s="19" t="s">
        <v>1</v>
      </c>
      <c r="O53" s="20" t="s">
        <v>2</v>
      </c>
      <c r="P53" s="20" t="s">
        <v>13</v>
      </c>
      <c r="Q53" s="20" t="s">
        <v>14</v>
      </c>
      <c r="R53" s="21" t="s">
        <v>15</v>
      </c>
      <c r="S53" s="25" t="s">
        <v>1</v>
      </c>
      <c r="T53" s="26" t="s">
        <v>2</v>
      </c>
      <c r="U53" s="26" t="s">
        <v>22</v>
      </c>
      <c r="V53" s="26" t="s">
        <v>23</v>
      </c>
      <c r="W53" s="27" t="s">
        <v>24</v>
      </c>
    </row>
    <row r="54" spans="1:23">
      <c r="A54" s="7"/>
      <c r="B54" s="8"/>
      <c r="C54" s="8"/>
      <c r="D54" s="8"/>
      <c r="E54" s="8"/>
      <c r="F54" s="8"/>
      <c r="G54" s="8"/>
      <c r="H54" s="9"/>
      <c r="I54" s="1"/>
      <c r="J54" s="2"/>
      <c r="K54" s="2"/>
      <c r="L54" s="2"/>
      <c r="M54" s="3"/>
      <c r="N54" s="1"/>
      <c r="O54" s="2"/>
      <c r="P54" s="2"/>
      <c r="Q54" s="2"/>
      <c r="R54" s="3"/>
      <c r="S54" s="25"/>
      <c r="T54" s="26"/>
      <c r="U54" s="26"/>
      <c r="V54" s="26"/>
      <c r="W54" s="27"/>
    </row>
    <row r="55" spans="1:23">
      <c r="A55" s="7">
        <f>SUM(A1:A51)</f>
        <v>51</v>
      </c>
      <c r="B55" s="8">
        <f>SUM(B1:B51)</f>
        <v>52.104999999999983</v>
      </c>
      <c r="C55" s="8">
        <f t="shared" ref="C55:W55" si="22">SUM(C1:C51)</f>
        <v>54.314999999999991</v>
      </c>
      <c r="D55" s="8">
        <f t="shared" si="22"/>
        <v>57.673072899999994</v>
      </c>
      <c r="E55" s="8">
        <f t="shared" si="22"/>
        <v>62.26536449999999</v>
      </c>
      <c r="F55" s="8">
        <f t="shared" si="22"/>
        <v>68.223091262650001</v>
      </c>
      <c r="G55" s="8">
        <f t="shared" si="22"/>
        <v>75.726535838549992</v>
      </c>
      <c r="H55" s="9">
        <f t="shared" si="22"/>
        <v>85.011141196930708</v>
      </c>
      <c r="I55" s="13">
        <f t="shared" si="22"/>
        <v>39.799666662754852</v>
      </c>
      <c r="J55" s="14">
        <f t="shared" si="22"/>
        <v>39.559411383716359</v>
      </c>
      <c r="K55" s="14">
        <f t="shared" si="22"/>
        <v>40.02299645030444</v>
      </c>
      <c r="L55" s="14">
        <f t="shared" si="22"/>
        <v>41.180283574920693</v>
      </c>
      <c r="M55" s="15">
        <f t="shared" si="22"/>
        <v>43.046409572165331</v>
      </c>
      <c r="N55" s="19">
        <f t="shared" si="22"/>
        <v>43.366709535327963</v>
      </c>
      <c r="O55" s="20">
        <f t="shared" si="22"/>
        <v>43.128215675989836</v>
      </c>
      <c r="P55" s="20">
        <f t="shared" si="22"/>
        <v>43.705734918487025</v>
      </c>
      <c r="Q55" s="20">
        <f t="shared" si="22"/>
        <v>45.088588064474884</v>
      </c>
      <c r="R55" s="21">
        <f t="shared" si="22"/>
        <v>47.295981073880434</v>
      </c>
      <c r="S55" s="25">
        <f t="shared" si="22"/>
        <v>41.583188099041401</v>
      </c>
      <c r="T55" s="26">
        <f t="shared" si="22"/>
        <v>41.343813529853108</v>
      </c>
      <c r="U55" s="26">
        <f t="shared" si="22"/>
        <v>41.864365684395736</v>
      </c>
      <c r="V55" s="26">
        <f t="shared" si="22"/>
        <v>43.134435819697799</v>
      </c>
      <c r="W55" s="27">
        <f t="shared" si="22"/>
        <v>45.171195323022879</v>
      </c>
    </row>
    <row r="56" spans="1:23">
      <c r="A56" s="7"/>
      <c r="B56" s="8"/>
      <c r="C56" s="8"/>
      <c r="D56" s="8"/>
      <c r="E56" s="8"/>
      <c r="F56" s="8"/>
      <c r="G56" s="8"/>
      <c r="H56" s="9"/>
      <c r="I56" s="13"/>
      <c r="J56" s="14"/>
      <c r="K56" s="14"/>
      <c r="L56" s="14"/>
      <c r="M56" s="15"/>
      <c r="N56" s="19"/>
      <c r="O56" s="20"/>
      <c r="P56" s="20"/>
      <c r="Q56" s="20"/>
      <c r="R56" s="21"/>
      <c r="S56" s="25"/>
      <c r="T56" s="26"/>
      <c r="U56" s="26"/>
      <c r="V56" s="26"/>
      <c r="W56" s="27"/>
    </row>
    <row r="57" spans="1:23" ht="15.75" thickBot="1">
      <c r="A57" s="10" t="s">
        <v>25</v>
      </c>
      <c r="B57" s="11"/>
      <c r="C57" s="11"/>
      <c r="D57" s="11"/>
      <c r="E57" s="11"/>
      <c r="F57" s="11"/>
      <c r="G57" s="11"/>
      <c r="H57" s="12"/>
      <c r="I57" s="16" t="s">
        <v>16</v>
      </c>
      <c r="J57" s="17"/>
      <c r="K57" s="17"/>
      <c r="L57" s="17"/>
      <c r="M57" s="18"/>
      <c r="N57" s="22" t="s">
        <v>17</v>
      </c>
      <c r="O57" s="23"/>
      <c r="P57" s="23"/>
      <c r="Q57" s="23"/>
      <c r="R57" s="24"/>
      <c r="S57" s="28" t="s">
        <v>21</v>
      </c>
      <c r="T57" s="29"/>
      <c r="U57" s="29"/>
      <c r="V57" s="29"/>
      <c r="W57" s="3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4"/>
  <sheetViews>
    <sheetView zoomScale="80" zoomScaleNormal="80" workbookViewId="0">
      <selection activeCell="D51" sqref="D51"/>
    </sheetView>
  </sheetViews>
  <sheetFormatPr baseColWidth="10" defaultRowHeight="15"/>
  <sheetData>
    <row r="1" spans="1:4">
      <c r="A1" s="31">
        <v>0.75</v>
      </c>
      <c r="B1" s="31">
        <f>0.25/(0.25+(A1^2-1)^2)</f>
        <v>0.5663716814159292</v>
      </c>
      <c r="C1" s="31">
        <f>EXP((-1/2)*(((A1^2-1)^2)/(0.5^2)))</f>
        <v>0.68194075119034814</v>
      </c>
      <c r="D1" s="6">
        <f>B1*0.5+C1*0.5</f>
        <v>0.62415621630313867</v>
      </c>
    </row>
    <row r="2" spans="1:4">
      <c r="A2" s="32">
        <v>0.76</v>
      </c>
      <c r="B2" s="32">
        <f t="shared" ref="B2:B51" si="0">0.25/(0.25+(A2^2-1)^2)</f>
        <v>0.58353712005664704</v>
      </c>
      <c r="C2" s="32">
        <f t="shared" ref="C2:C51" si="1">EXP((-1/2)*(((A2^2-1)^2)/(0.5^2)))</f>
        <v>0.69988200670281475</v>
      </c>
      <c r="D2" s="3">
        <f t="shared" ref="D2:D51" si="2">B2*0.5+C2*0.5</f>
        <v>0.64170956337973095</v>
      </c>
    </row>
    <row r="3" spans="1:4">
      <c r="A3" s="32">
        <v>0.77</v>
      </c>
      <c r="B3" s="32">
        <f t="shared" si="0"/>
        <v>0.60135124587109223</v>
      </c>
      <c r="C3" s="32">
        <f t="shared" si="1"/>
        <v>0.71787428198011605</v>
      </c>
      <c r="D3" s="3">
        <f t="shared" si="2"/>
        <v>0.6596127639256042</v>
      </c>
    </row>
    <row r="4" spans="1:4">
      <c r="A4" s="32">
        <v>0.78</v>
      </c>
      <c r="B4" s="32">
        <f t="shared" si="0"/>
        <v>0.61980823827293063</v>
      </c>
      <c r="C4" s="32">
        <f t="shared" si="1"/>
        <v>0.73587050501968609</v>
      </c>
      <c r="D4" s="3">
        <f t="shared" si="2"/>
        <v>0.67783937164630836</v>
      </c>
    </row>
    <row r="5" spans="1:4">
      <c r="A5" s="32">
        <v>0.79</v>
      </c>
      <c r="B5" s="32">
        <f t="shared" si="0"/>
        <v>0.63889466520654536</v>
      </c>
      <c r="C5" s="32">
        <f t="shared" si="1"/>
        <v>0.75382003487503701</v>
      </c>
      <c r="D5" s="3">
        <f t="shared" si="2"/>
        <v>0.69635735004079113</v>
      </c>
    </row>
    <row r="6" spans="1:4">
      <c r="A6" s="32">
        <v>0.8</v>
      </c>
      <c r="B6" s="32">
        <f t="shared" si="0"/>
        <v>0.6585879873551107</v>
      </c>
      <c r="C6" s="32">
        <f t="shared" si="1"/>
        <v>0.77166867387452631</v>
      </c>
      <c r="D6" s="3">
        <f t="shared" si="2"/>
        <v>0.71512833061481851</v>
      </c>
    </row>
    <row r="7" spans="1:4">
      <c r="A7" s="32">
        <v>0.81</v>
      </c>
      <c r="B7" s="32">
        <f t="shared" si="0"/>
        <v>0.67885489995158699</v>
      </c>
      <c r="C7" s="32">
        <f t="shared" si="1"/>
        <v>0.78935871210750197</v>
      </c>
      <c r="D7" s="3">
        <f t="shared" si="2"/>
        <v>0.73410680602954448</v>
      </c>
    </row>
    <row r="8" spans="1:4">
      <c r="A8" s="32">
        <v>0.82</v>
      </c>
      <c r="B8" s="32">
        <f t="shared" si="0"/>
        <v>0.69964952596225871</v>
      </c>
      <c r="C8" s="32">
        <f t="shared" si="1"/>
        <v>0.80682900732284391</v>
      </c>
      <c r="D8" s="3">
        <f t="shared" si="2"/>
        <v>0.75323926664255136</v>
      </c>
    </row>
    <row r="9" spans="1:4">
      <c r="A9" s="32">
        <v>0.83</v>
      </c>
      <c r="B9" s="32">
        <f t="shared" si="0"/>
        <v>0.72091148818883122</v>
      </c>
      <c r="C9" s="32">
        <f t="shared" si="1"/>
        <v>0.82401510329429051</v>
      </c>
      <c r="D9" s="3">
        <f t="shared" si="2"/>
        <v>0.77246329574156092</v>
      </c>
    </row>
    <row r="10" spans="1:4">
      <c r="A10" s="32">
        <v>0.84</v>
      </c>
      <c r="B10" s="32">
        <f t="shared" si="0"/>
        <v>0.74256390564377062</v>
      </c>
      <c r="C10" s="32">
        <f t="shared" si="1"/>
        <v>0.8408493895543705</v>
      </c>
      <c r="D10" s="3">
        <f t="shared" si="2"/>
        <v>0.79170664759907061</v>
      </c>
    </row>
    <row r="11" spans="1:4">
      <c r="A11" s="32">
        <v>0.85</v>
      </c>
      <c r="B11" s="32">
        <f t="shared" si="0"/>
        <v>0.76451138166319443</v>
      </c>
      <c r="C11" s="32">
        <f t="shared" si="1"/>
        <v>0.85726130517816879</v>
      </c>
      <c r="D11" s="3">
        <f t="shared" si="2"/>
        <v>0.81088634342068167</v>
      </c>
    </row>
    <row r="12" spans="1:4">
      <c r="A12" s="32">
        <v>0.86</v>
      </c>
      <c r="B12" s="32">
        <f t="shared" si="0"/>
        <v>0.78663807751191783</v>
      </c>
      <c r="C12" s="32">
        <f t="shared" si="1"/>
        <v>0.8731775890039013</v>
      </c>
      <c r="D12" s="3">
        <f t="shared" si="2"/>
        <v>0.82990783325790951</v>
      </c>
    </row>
    <row r="13" spans="1:4">
      <c r="A13" s="32">
        <v>0.87</v>
      </c>
      <c r="B13" s="32">
        <f t="shared" si="0"/>
        <v>0.80880599497356187</v>
      </c>
      <c r="C13" s="32">
        <f t="shared" si="1"/>
        <v>0.88852257830460424</v>
      </c>
      <c r="D13" s="3">
        <f t="shared" si="2"/>
        <v>0.848664286639083</v>
      </c>
    </row>
    <row r="14" spans="1:4">
      <c r="A14" s="32">
        <v>0.88</v>
      </c>
      <c r="B14" s="32">
        <f t="shared" si="0"/>
        <v>0.83085362300036791</v>
      </c>
      <c r="C14" s="32">
        <f t="shared" si="1"/>
        <v>0.90321855747032731</v>
      </c>
      <c r="D14" s="3">
        <f t="shared" si="2"/>
        <v>0.86703609023534756</v>
      </c>
    </row>
    <row r="15" spans="1:4">
      <c r="A15" s="32">
        <v>0.89</v>
      </c>
      <c r="B15" s="32">
        <f t="shared" si="0"/>
        <v>0.8525951341850031</v>
      </c>
      <c r="C15" s="32">
        <f t="shared" si="1"/>
        <v>0.91718615772057532</v>
      </c>
      <c r="D15" s="3">
        <f t="shared" si="2"/>
        <v>0.88489064595278921</v>
      </c>
    </row>
    <row r="16" spans="1:4">
      <c r="A16" s="32">
        <v>0.9</v>
      </c>
      <c r="B16" s="32">
        <f t="shared" si="0"/>
        <v>0.87382034253757435</v>
      </c>
      <c r="C16" s="32">
        <f t="shared" si="1"/>
        <v>0.93034480824142085</v>
      </c>
      <c r="D16" s="3">
        <f t="shared" si="2"/>
        <v>0.90208257538949765</v>
      </c>
    </row>
    <row r="17" spans="1:4">
      <c r="A17" s="32">
        <v>0.91</v>
      </c>
      <c r="B17" s="32">
        <f t="shared" si="0"/>
        <v>0.89429564934824979</v>
      </c>
      <c r="C17" s="32">
        <f t="shared" si="1"/>
        <v>0.94261323843160005</v>
      </c>
      <c r="D17" s="3">
        <f t="shared" si="2"/>
        <v>0.91845444388992492</v>
      </c>
    </row>
    <row r="18" spans="1:4">
      <c r="A18" s="32">
        <v>0.92</v>
      </c>
      <c r="B18" s="32">
        <f t="shared" si="0"/>
        <v>0.9137662021712839</v>
      </c>
      <c r="C18" s="32">
        <f t="shared" si="1"/>
        <v>0.95391003014999931</v>
      </c>
      <c r="D18" s="3">
        <f t="shared" si="2"/>
        <v>0.93383811616064161</v>
      </c>
    </row>
    <row r="19" spans="1:4">
      <c r="A19" s="32">
        <v>0.93</v>
      </c>
      <c r="B19" s="32">
        <f t="shared" si="0"/>
        <v>0.93195946602599555</v>
      </c>
      <c r="C19" s="32">
        <f t="shared" si="1"/>
        <v>0.96415421798857714</v>
      </c>
      <c r="D19" s="3">
        <f t="shared" si="2"/>
        <v>0.94805684200728635</v>
      </c>
    </row>
    <row r="20" spans="1:4">
      <c r="A20" s="32">
        <v>0.94</v>
      </c>
      <c r="B20" s="32">
        <f t="shared" si="0"/>
        <v>0.94859034920873908</v>
      </c>
      <c r="C20" s="32">
        <f t="shared" si="1"/>
        <v>0.97326593465786704</v>
      </c>
      <c r="D20" s="3">
        <f t="shared" si="2"/>
        <v>0.96092814193330311</v>
      </c>
    </row>
    <row r="21" spans="1:4">
      <c r="A21" s="32">
        <v>0.95</v>
      </c>
      <c r="B21" s="32">
        <f t="shared" si="0"/>
        <v>0.96336793429830692</v>
      </c>
      <c r="C21" s="32">
        <f t="shared" si="1"/>
        <v>0.98116709757743226</v>
      </c>
      <c r="D21" s="3">
        <f t="shared" si="2"/>
        <v>0.97226751593786953</v>
      </c>
    </row>
    <row r="22" spans="1:4">
      <c r="A22" s="32">
        <v>0.96</v>
      </c>
      <c r="B22" s="32">
        <f t="shared" si="0"/>
        <v>0.97600373786007499</v>
      </c>
      <c r="C22" s="32">
        <f t="shared" si="1"/>
        <v>0.98778213172454132</v>
      </c>
      <c r="D22" s="3">
        <f t="shared" si="2"/>
        <v>0.98189293479230821</v>
      </c>
    </row>
    <row r="23" spans="1:4">
      <c r="A23" s="32">
        <v>0.97</v>
      </c>
      <c r="B23" s="32">
        <f t="shared" si="0"/>
        <v>0.98622126599961546</v>
      </c>
      <c r="C23" s="32">
        <f t="shared" si="1"/>
        <v>0.99303872272739591</v>
      </c>
      <c r="D23" s="3">
        <f t="shared" si="2"/>
        <v>0.98962999436350563</v>
      </c>
    </row>
    <row r="24" spans="1:4">
      <c r="A24" s="32">
        <v>0.98</v>
      </c>
      <c r="B24" s="32">
        <f t="shared" si="0"/>
        <v>0.99376646074765584</v>
      </c>
      <c r="C24" s="32">
        <f t="shared" si="1"/>
        <v>0.99686859311386322</v>
      </c>
      <c r="D24" s="3">
        <f t="shared" si="2"/>
        <v>0.99531752693075948</v>
      </c>
    </row>
    <row r="25" spans="1:4">
      <c r="A25" s="32">
        <v>0.99</v>
      </c>
      <c r="B25" s="32">
        <f t="shared" si="0"/>
        <v>0.99841846521436184</v>
      </c>
      <c r="C25" s="32">
        <f t="shared" si="1"/>
        <v>0.99920829356505148</v>
      </c>
      <c r="D25" s="3">
        <f t="shared" si="2"/>
        <v>0.99881337938970671</v>
      </c>
    </row>
    <row r="26" spans="1:4">
      <c r="A26" s="32">
        <v>1</v>
      </c>
      <c r="B26" s="32">
        <f t="shared" si="0"/>
        <v>1</v>
      </c>
      <c r="C26" s="32">
        <f t="shared" si="1"/>
        <v>1</v>
      </c>
      <c r="D26" s="3">
        <f t="shared" si="2"/>
        <v>1</v>
      </c>
    </row>
    <row r="27" spans="1:4">
      <c r="A27" s="32">
        <v>1.01</v>
      </c>
      <c r="B27" s="32">
        <f t="shared" si="0"/>
        <v>0.99838656737166465</v>
      </c>
      <c r="C27" s="32">
        <f t="shared" si="1"/>
        <v>0.99919230636025236</v>
      </c>
      <c r="D27" s="3">
        <f t="shared" si="2"/>
        <v>0.99878943686595845</v>
      </c>
    </row>
    <row r="28" spans="1:4">
      <c r="A28" s="32">
        <v>1.02</v>
      </c>
      <c r="B28" s="32">
        <f t="shared" si="0"/>
        <v>0.99351370667405947</v>
      </c>
      <c r="C28" s="32">
        <f t="shared" si="1"/>
        <v>0.99674100209994376</v>
      </c>
      <c r="D28" s="3">
        <f t="shared" si="2"/>
        <v>0.99512735438700162</v>
      </c>
    </row>
    <row r="29" spans="1:4">
      <c r="A29" s="32">
        <v>1.03</v>
      </c>
      <c r="B29" s="32">
        <f t="shared" si="0"/>
        <v>0.985381627070814</v>
      </c>
      <c r="C29" s="32">
        <f t="shared" si="1"/>
        <v>0.99260982264826503</v>
      </c>
      <c r="D29" s="3">
        <f t="shared" si="2"/>
        <v>0.98899572485953957</v>
      </c>
    </row>
    <row r="30" spans="1:4">
      <c r="A30" s="32">
        <v>1.04</v>
      </c>
      <c r="B30" s="32">
        <f t="shared" si="0"/>
        <v>0.97405673903882251</v>
      </c>
      <c r="C30" s="32">
        <f t="shared" si="1"/>
        <v>0.98677116052724834</v>
      </c>
      <c r="D30" s="3">
        <f t="shared" si="2"/>
        <v>0.98041394978303542</v>
      </c>
    </row>
    <row r="31" spans="1:4">
      <c r="A31" s="32">
        <v>1.05</v>
      </c>
      <c r="B31" s="32">
        <f t="shared" si="0"/>
        <v>0.9596698735634942</v>
      </c>
      <c r="C31" s="32">
        <f t="shared" si="1"/>
        <v>0.97920672440890366</v>
      </c>
      <c r="D31" s="3">
        <f t="shared" si="2"/>
        <v>0.96943829898619893</v>
      </c>
    </row>
    <row r="32" spans="1:4">
      <c r="A32" s="32">
        <v>1.06</v>
      </c>
      <c r="B32" s="32">
        <f t="shared" si="0"/>
        <v>0.9424112821558267</v>
      </c>
      <c r="C32" s="32">
        <f t="shared" si="1"/>
        <v>0.96990813321070324</v>
      </c>
      <c r="D32" s="3">
        <f t="shared" si="2"/>
        <v>0.95615970768326497</v>
      </c>
    </row>
    <row r="33" spans="1:4">
      <c r="A33" s="32">
        <v>1.07</v>
      </c>
      <c r="B33" s="32">
        <f t="shared" si="0"/>
        <v>0.92252280762362515</v>
      </c>
      <c r="C33" s="32">
        <f t="shared" si="1"/>
        <v>0.95887743238386414</v>
      </c>
      <c r="D33" s="3">
        <f t="shared" si="2"/>
        <v>0.94070012000374459</v>
      </c>
    </row>
    <row r="34" spans="1:4">
      <c r="A34" s="32">
        <v>1.08</v>
      </c>
      <c r="B34" s="32">
        <f t="shared" si="0"/>
        <v>0.90028786164203278</v>
      </c>
      <c r="C34" s="32">
        <f t="shared" si="1"/>
        <v>0.94612751986802868</v>
      </c>
      <c r="D34" s="3">
        <f t="shared" si="2"/>
        <v>0.92320769075503073</v>
      </c>
    </row>
    <row r="35" spans="1:4">
      <c r="A35" s="32">
        <v>1.0900000000000001</v>
      </c>
      <c r="B35" s="32">
        <f t="shared" si="0"/>
        <v>0.87602000703549165</v>
      </c>
      <c r="C35" s="32">
        <f t="shared" si="1"/>
        <v>0.93168246978756863</v>
      </c>
      <c r="D35" s="3">
        <f t="shared" si="2"/>
        <v>0.90385123841153014</v>
      </c>
    </row>
    <row r="36" spans="1:4">
      <c r="A36" s="32">
        <v>1.1000000000000001</v>
      </c>
      <c r="B36" s="32">
        <f t="shared" si="0"/>
        <v>0.85005100306018333</v>
      </c>
      <c r="C36" s="32">
        <f t="shared" si="1"/>
        <v>0.91557774286197735</v>
      </c>
      <c r="D36" s="3">
        <f t="shared" si="2"/>
        <v>0.88281437296108034</v>
      </c>
    </row>
    <row r="37" spans="1:4">
      <c r="A37" s="32">
        <v>1.1100000000000001</v>
      </c>
      <c r="B37" s="32">
        <f t="shared" si="0"/>
        <v>0.82271913214583781</v>
      </c>
      <c r="C37" s="32">
        <f t="shared" si="1"/>
        <v>0.89786027370222266</v>
      </c>
      <c r="D37" s="3">
        <f t="shared" si="2"/>
        <v>0.86028970292403018</v>
      </c>
    </row>
    <row r="38" spans="1:4">
      <c r="A38" s="32">
        <v>1.1200000000000001</v>
      </c>
      <c r="B38" s="32">
        <f t="shared" si="0"/>
        <v>0.79435850403356156</v>
      </c>
      <c r="C38" s="32">
        <f t="shared" si="1"/>
        <v>0.87858842666541148</v>
      </c>
      <c r="D38" s="3">
        <f t="shared" si="2"/>
        <v>0.83647346534948652</v>
      </c>
    </row>
    <row r="39" spans="1:4">
      <c r="A39" s="32">
        <v>1.1299999999999999</v>
      </c>
      <c r="B39" s="32">
        <f t="shared" si="0"/>
        <v>0.765289856134997</v>
      </c>
      <c r="C39" s="32">
        <f t="shared" si="1"/>
        <v>0.85783181373220141</v>
      </c>
      <c r="D39" s="3">
        <f t="shared" si="2"/>
        <v>0.81156083493359921</v>
      </c>
    </row>
    <row r="40" spans="1:4">
      <c r="A40" s="32">
        <v>1.1399999999999999</v>
      </c>
      <c r="B40" s="32">
        <f t="shared" si="0"/>
        <v>0.73581316891303572</v>
      </c>
      <c r="C40" s="32">
        <f t="shared" si="1"/>
        <v>0.83567096993652235</v>
      </c>
      <c r="D40" s="3">
        <f t="shared" si="2"/>
        <v>0.78574206942477898</v>
      </c>
    </row>
    <row r="41" spans="1:4">
      <c r="A41" s="32">
        <v>1.1499999999999999</v>
      </c>
      <c r="B41" s="32">
        <f t="shared" si="0"/>
        <v>0.7062022210059854</v>
      </c>
      <c r="C41" s="32">
        <f t="shared" si="1"/>
        <v>0.81219688418743374</v>
      </c>
      <c r="D41" s="3">
        <f t="shared" si="2"/>
        <v>0.75919955259670957</v>
      </c>
    </row>
    <row r="42" spans="1:4">
      <c r="A42" s="32">
        <v>1.1599999999999999</v>
      </c>
      <c r="B42" s="32">
        <f t="shared" si="0"/>
        <v>0.67670104235780415</v>
      </c>
      <c r="C42" s="32">
        <f t="shared" si="1"/>
        <v>0.78751038584083544</v>
      </c>
      <c r="D42" s="3">
        <f t="shared" si="2"/>
        <v>0.73210571409931979</v>
      </c>
    </row>
    <row r="43" spans="1:4">
      <c r="A43" s="32">
        <v>1.17</v>
      </c>
      <c r="B43" s="32">
        <f t="shared" si="0"/>
        <v>0.64752209740384847</v>
      </c>
      <c r="C43" s="32">
        <f t="shared" si="1"/>
        <v>0.76172139005763806</v>
      </c>
      <c r="D43" s="3">
        <f t="shared" si="2"/>
        <v>0.70462174373074327</v>
      </c>
    </row>
    <row r="44" spans="1:4">
      <c r="A44" s="32">
        <v>1.18</v>
      </c>
      <c r="B44" s="32">
        <f t="shared" si="0"/>
        <v>0.61884594835121642</v>
      </c>
      <c r="C44" s="32">
        <f t="shared" si="1"/>
        <v>0.73494800776942881</v>
      </c>
      <c r="D44" s="3">
        <f t="shared" si="2"/>
        <v>0.67689697806032267</v>
      </c>
    </row>
    <row r="45" spans="1:4">
      <c r="A45" s="32">
        <v>1.19</v>
      </c>
      <c r="B45" s="32">
        <f t="shared" si="0"/>
        <v>0.59082210792991752</v>
      </c>
      <c r="C45" s="32">
        <f t="shared" si="1"/>
        <v>0.70731552889966587</v>
      </c>
      <c r="D45" s="3">
        <f t="shared" si="2"/>
        <v>0.64906881841479169</v>
      </c>
    </row>
    <row r="46" spans="1:4">
      <c r="A46" s="32">
        <v>1.2</v>
      </c>
      <c r="B46" s="32">
        <f t="shared" si="0"/>
        <v>0.563570784490532</v>
      </c>
      <c r="C46" s="32">
        <f t="shared" si="1"/>
        <v>0.67895529028856805</v>
      </c>
      <c r="D46" s="3">
        <f t="shared" si="2"/>
        <v>0.62126303738955002</v>
      </c>
    </row>
    <row r="47" spans="1:4">
      <c r="A47" s="32">
        <v>1.21</v>
      </c>
      <c r="B47" s="32">
        <f t="shared" si="0"/>
        <v>0.53718524087418429</v>
      </c>
      <c r="C47" s="32">
        <f t="shared" si="1"/>
        <v>0.65000344246921116</v>
      </c>
      <c r="D47" s="3">
        <f t="shared" si="2"/>
        <v>0.59359434167169778</v>
      </c>
    </row>
    <row r="48" spans="1:4">
      <c r="A48" s="32">
        <v>1.22</v>
      </c>
      <c r="B48" s="32">
        <f t="shared" si="0"/>
        <v>0.51173452293733324</v>
      </c>
      <c r="C48" s="32">
        <f t="shared" si="1"/>
        <v>0.62059963196436141</v>
      </c>
      <c r="D48" s="3">
        <f t="shared" si="2"/>
        <v>0.56616707745084738</v>
      </c>
    </row>
    <row r="49" spans="1:4">
      <c r="A49" s="32">
        <v>1.23</v>
      </c>
      <c r="B49" s="32">
        <f t="shared" si="0"/>
        <v>0.48726635602591878</v>
      </c>
      <c r="C49" s="32">
        <f t="shared" si="1"/>
        <v>0.59088561804159201</v>
      </c>
      <c r="D49" s="3">
        <f t="shared" si="2"/>
        <v>0.53907598703375537</v>
      </c>
    </row>
    <row r="50" spans="1:4">
      <c r="A50" s="32">
        <v>1.24</v>
      </c>
      <c r="B50" s="32">
        <f t="shared" si="0"/>
        <v>0.46381005189923163</v>
      </c>
      <c r="C50" s="32">
        <f t="shared" si="1"/>
        <v>0.56100384480392129</v>
      </c>
      <c r="D50" s="3">
        <f t="shared" si="2"/>
        <v>0.51240694835157652</v>
      </c>
    </row>
    <row r="51" spans="1:4" ht="15.75" thickBot="1">
      <c r="A51" s="32">
        <v>1.25</v>
      </c>
      <c r="B51" s="32">
        <f t="shared" si="0"/>
        <v>0.44137931034482758</v>
      </c>
      <c r="C51" s="32">
        <f t="shared" si="1"/>
        <v>0.53109599103534522</v>
      </c>
      <c r="D51" s="3">
        <f t="shared" si="2"/>
        <v>0.4862376506900864</v>
      </c>
    </row>
    <row r="52" spans="1:4">
      <c r="A52" s="31"/>
      <c r="B52" s="31"/>
      <c r="C52" s="31"/>
      <c r="D52" s="6"/>
    </row>
    <row r="53" spans="1:4">
      <c r="A53" s="32"/>
      <c r="B53" s="32"/>
      <c r="C53" s="32"/>
      <c r="D53" s="3"/>
    </row>
    <row r="54" spans="1:4" ht="15.75" thickBot="1">
      <c r="A54" s="33" t="s">
        <v>0</v>
      </c>
      <c r="B54" s="33" t="s">
        <v>18</v>
      </c>
      <c r="C54" s="33" t="s">
        <v>19</v>
      </c>
      <c r="D54" s="12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Zindler, Björnstjerne</dc:creator>
  <cp:lastModifiedBy>Supervisor</cp:lastModifiedBy>
  <dcterms:created xsi:type="dcterms:W3CDTF">2025-10-31T09:55:07Z</dcterms:created>
  <dcterms:modified xsi:type="dcterms:W3CDTF">2025-11-09T12:29:30Z</dcterms:modified>
</cp:coreProperties>
</file>